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5. MAJLIS PELANCARAN LPH\LPH 2025\2025\Bahagian Pasaran Harta Tanah\"/>
    </mc:Choice>
  </mc:AlternateContent>
  <xr:revisionPtr revIDLastSave="0" documentId="13_ncr:1_{CC0DD296-0C99-46F4-862B-25F52E0B7EF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VER" sheetId="22" r:id="rId1"/>
    <sheet name="KANDUNGAN" sheetId="18" r:id="rId2"/>
    <sheet name="JOHOR" sheetId="26" r:id="rId3"/>
    <sheet name="KEDAH" sheetId="38" r:id="rId4"/>
    <sheet name="PERAK" sheetId="28" r:id="rId5"/>
    <sheet name="NEGERI SEMBILAN" sheetId="37" r:id="rId6"/>
    <sheet name="PAHANG" sheetId="31" r:id="rId7"/>
    <sheet name="PULAU PINANG" sheetId="32" r:id="rId8"/>
    <sheet name="SABAH" sheetId="33" r:id="rId9"/>
    <sheet name="SARAWAK" sheetId="34" r:id="rId10"/>
    <sheet name="GLOSARI" sheetId="20" r:id="rId11"/>
  </sheets>
  <definedNames>
    <definedName name="_xlnm._FilterDatabase" localSheetId="2" hidden="1">JOHOR!$A$5:$K$5</definedName>
    <definedName name="_xlnm._FilterDatabase" localSheetId="3" hidden="1">KEDAH!$A$5:$I$5</definedName>
    <definedName name="_xlnm._FilterDatabase" localSheetId="5" hidden="1">'NEGERI SEMBILAN'!$A$5:$J$5</definedName>
    <definedName name="_xlnm._FilterDatabase" localSheetId="4" hidden="1">PERAK!$A$5:$J$5</definedName>
    <definedName name="_xlnm._FilterDatabase" localSheetId="8" hidden="1">SABAH!$A$4:$K$4</definedName>
    <definedName name="_xlnm.Print_Area" localSheetId="0">COVER!$A$1:$K$55</definedName>
    <definedName name="_xlnm.Print_Area" localSheetId="1">KANDUNGAN!$A$1:$C$24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4" l="1"/>
  <c r="I6" i="34"/>
  <c r="I22" i="33"/>
  <c r="I10" i="33"/>
  <c r="I26" i="33"/>
  <c r="I16" i="33"/>
  <c r="I15" i="33"/>
  <c r="I21" i="33"/>
  <c r="I6" i="33"/>
  <c r="I9" i="33"/>
  <c r="I19" i="33"/>
  <c r="I18" i="33"/>
  <c r="I25" i="33"/>
  <c r="I17" i="33"/>
  <c r="I14" i="33"/>
  <c r="I5" i="33"/>
  <c r="I7" i="33"/>
  <c r="I20" i="33"/>
  <c r="I28" i="33"/>
  <c r="I8" i="33"/>
  <c r="I23" i="33"/>
  <c r="I13" i="33"/>
  <c r="I12" i="33"/>
  <c r="I24" i="33"/>
  <c r="I29" i="33"/>
  <c r="I11" i="33"/>
  <c r="I27" i="33"/>
  <c r="I5" i="32"/>
  <c r="I5" i="31"/>
  <c r="I6" i="31"/>
  <c r="I10" i="37"/>
  <c r="I8" i="37"/>
  <c r="I7" i="37"/>
  <c r="I6" i="37"/>
  <c r="I9" i="37"/>
  <c r="I12" i="28"/>
  <c r="I11" i="28"/>
  <c r="I9" i="28"/>
  <c r="I10" i="28"/>
  <c r="I6" i="28"/>
  <c r="I7" i="28"/>
  <c r="I13" i="28"/>
  <c r="I14" i="28"/>
  <c r="I8" i="28"/>
  <c r="I15" i="28"/>
  <c r="I7" i="38"/>
  <c r="I6" i="38"/>
  <c r="I8" i="38"/>
  <c r="I7" i="26"/>
  <c r="I8" i="26"/>
  <c r="I9" i="26"/>
  <c r="I10" i="26"/>
  <c r="I11" i="26"/>
  <c r="I12" i="26"/>
  <c r="I13" i="26"/>
  <c r="I6" i="26"/>
</calcChain>
</file>

<file path=xl/sharedStrings.xml><?xml version="1.0" encoding="utf-8"?>
<sst xmlns="http://schemas.openxmlformats.org/spreadsheetml/2006/main" count="402" uniqueCount="185">
  <si>
    <t>State</t>
  </si>
  <si>
    <t>:</t>
  </si>
  <si>
    <t>District</t>
  </si>
  <si>
    <t>Mukim</t>
  </si>
  <si>
    <t>Land Area (Hectare)</t>
  </si>
  <si>
    <t>Type of Cultivation</t>
  </si>
  <si>
    <t>All</t>
  </si>
  <si>
    <t>Lahad Datu</t>
  </si>
  <si>
    <t xml:space="preserve">Location   </t>
  </si>
  <si>
    <t xml:space="preserve">Date of Agreement   </t>
  </si>
  <si>
    <t>JOHOR</t>
  </si>
  <si>
    <t>PERAK</t>
  </si>
  <si>
    <t>PAHANG</t>
  </si>
  <si>
    <t>SABAH</t>
  </si>
  <si>
    <t>GLOSARI/GLOSSARY</t>
  </si>
  <si>
    <t>KANDUNGAN / CONTENT</t>
  </si>
  <si>
    <t xml:space="preserve">Negeri </t>
  </si>
  <si>
    <t>Daerah</t>
  </si>
  <si>
    <t>Luas Tanah (Hektar)</t>
  </si>
  <si>
    <t>Jenis Tanaman</t>
  </si>
  <si>
    <t>Kedudukan</t>
  </si>
  <si>
    <t>Location</t>
  </si>
  <si>
    <t>Tarikh Perjanjian</t>
  </si>
  <si>
    <t>Date of Agreement</t>
  </si>
  <si>
    <t>Harga dibayar</t>
  </si>
  <si>
    <t>Price Paid</t>
  </si>
  <si>
    <t>Syer Transaksi</t>
  </si>
  <si>
    <t>Share Transacted</t>
  </si>
  <si>
    <t>Semua</t>
  </si>
  <si>
    <t>NEGERI/ STATES</t>
  </si>
  <si>
    <t>SARAWAK</t>
  </si>
  <si>
    <t>Miri</t>
  </si>
  <si>
    <t>Price  Paid (RM)</t>
  </si>
  <si>
    <t>No</t>
  </si>
  <si>
    <t>SARAWAK ESTATE LAND TRANSACTION</t>
  </si>
  <si>
    <t>TRANSAKSI TANAH LADANG NEGERI SARAWAK</t>
  </si>
  <si>
    <t>SABAH ESTATE LAND TRANSACTION</t>
  </si>
  <si>
    <t>TRANSAKSI TANAH LADANG NEGERI SABAH</t>
  </si>
  <si>
    <t>TRANSAKSI TANAH LADANG MENGIKUT NEGERI</t>
  </si>
  <si>
    <t>ESTATE LAND TRANSACTION BY STATE</t>
  </si>
  <si>
    <t>NO</t>
  </si>
  <si>
    <t>TRANSAKSI TANAH LADANG NEGERI PAHANG</t>
  </si>
  <si>
    <t>PAHANG ESTATE LAND TRANSACTION</t>
  </si>
  <si>
    <t>TRANSAKSI TANAH LADANG NEGERI PERAK</t>
  </si>
  <si>
    <t>PERAK ESTATE LAND TRANSACTION</t>
  </si>
  <si>
    <t>TRANSAKSI TANAH LADANG NEGERI JOHOR</t>
  </si>
  <si>
    <t>JOHOR ESTATE LAND TRANSACTION</t>
  </si>
  <si>
    <t>Sandakan</t>
  </si>
  <si>
    <t>Kinabatangan</t>
  </si>
  <si>
    <t>Tawau</t>
  </si>
  <si>
    <t xml:space="preserve">Price 
(per hectare) </t>
  </si>
  <si>
    <t xml:space="preserve">Share 
Transacted </t>
  </si>
  <si>
    <t xml:space="preserve">Date of 
Agreement   </t>
  </si>
  <si>
    <t>Batang Padang</t>
  </si>
  <si>
    <t>Kunak</t>
  </si>
  <si>
    <t>Bahagian</t>
  </si>
  <si>
    <t>TRANSAKSI TANAH LADANG NEGERI NEGERI SEMBILAN</t>
  </si>
  <si>
    <t>NEGERI SEMBILAN ESTATE LAND TRANSACTION</t>
  </si>
  <si>
    <t>Tampin</t>
  </si>
  <si>
    <t>NEGERI SEMBILAN</t>
  </si>
  <si>
    <t>Price Paid (RM)</t>
  </si>
  <si>
    <t>Kota Marudu</t>
  </si>
  <si>
    <t>Segamat</t>
  </si>
  <si>
    <t>Sermin</t>
  </si>
  <si>
    <t>May 2024</t>
  </si>
  <si>
    <t>December 2024</t>
  </si>
  <si>
    <t>TRANSAKSI TANAH LADANG NEGERI KEDAH</t>
  </si>
  <si>
    <t>December 2023</t>
  </si>
  <si>
    <t>September 2023</t>
  </si>
  <si>
    <t>Jalan Bangas - Bukit Bujang</t>
  </si>
  <si>
    <t>March 2023</t>
  </si>
  <si>
    <t>March 2024</t>
  </si>
  <si>
    <t>June 2024</t>
  </si>
  <si>
    <t>Off Jalan Tapah Road</t>
  </si>
  <si>
    <t>Air Kuning</t>
  </si>
  <si>
    <t>Kuala Pilah</t>
  </si>
  <si>
    <t>Johol</t>
  </si>
  <si>
    <t>Bentong</t>
  </si>
  <si>
    <t>TRANSAKSI TANAH LADANG NEGERI PULAU PINANG</t>
  </si>
  <si>
    <t>Labuk Sugut</t>
  </si>
  <si>
    <t>Keningau</t>
  </si>
  <si>
    <t>July 2024</t>
  </si>
  <si>
    <t>October 2024</t>
  </si>
  <si>
    <t>November 2024</t>
  </si>
  <si>
    <t>Ulu Segama, Jalan Segama</t>
  </si>
  <si>
    <t>Sungai Mangkawagu, Jalan Telupid - Sandakan</t>
  </si>
  <si>
    <t>PULAU PINANG ESTATE LAND TRANSACTION</t>
  </si>
  <si>
    <t>KEDAH ESTATE LAND TRANSACTION</t>
  </si>
  <si>
    <t>KEDAH</t>
  </si>
  <si>
    <t>PULAU PINANG</t>
  </si>
  <si>
    <t>Glossary / Glosari</t>
  </si>
  <si>
    <t>Kluang</t>
  </si>
  <si>
    <t>Kulai</t>
  </si>
  <si>
    <t>Tangkak</t>
  </si>
  <si>
    <t>Paloh</t>
  </si>
  <si>
    <t>Bukit Batu</t>
  </si>
  <si>
    <t>Buloh Kasap</t>
  </si>
  <si>
    <t>Grisek</t>
  </si>
  <si>
    <t>Jalan Chamek - Paloh</t>
  </si>
  <si>
    <t>Off Jalan Batu Anam - Muadzam Shah</t>
  </si>
  <si>
    <t>Off Jalan Grisek - Kundang Ulu</t>
  </si>
  <si>
    <t>Jalan Sebaya - Bukit Bujang</t>
  </si>
  <si>
    <t>Jalan Parit Panjang, Ulu Sanglang</t>
  </si>
  <si>
    <t>Kuala Muda</t>
  </si>
  <si>
    <t>Pinang Tunggal</t>
  </si>
  <si>
    <t>Sungai Petani</t>
  </si>
  <si>
    <t>Off Sri Astana, Jalan Lencongan Timur</t>
  </si>
  <si>
    <t>Hulu Perak</t>
  </si>
  <si>
    <t>Lenggong</t>
  </si>
  <si>
    <t>Kerian</t>
  </si>
  <si>
    <t>Gunung Semanggol</t>
  </si>
  <si>
    <t>Perak Tengah</t>
  </si>
  <si>
    <t>Jaya Baru</t>
  </si>
  <si>
    <t>Muallim</t>
  </si>
  <si>
    <t>Hulu Bernam Timor</t>
  </si>
  <si>
    <t>Hulu Bernam Barat</t>
  </si>
  <si>
    <t>April 2025</t>
  </si>
  <si>
    <t>Manjung</t>
  </si>
  <si>
    <t>Lekir</t>
  </si>
  <si>
    <t>Larut Matang</t>
  </si>
  <si>
    <t>Batu Kurau</t>
  </si>
  <si>
    <t>March 2025</t>
  </si>
  <si>
    <t>Jelebu</t>
  </si>
  <si>
    <t>Triang Hilir</t>
  </si>
  <si>
    <t>Gemencheh</t>
  </si>
  <si>
    <t>Kepis</t>
  </si>
  <si>
    <t>February 2025</t>
  </si>
  <si>
    <t>July 2025</t>
  </si>
  <si>
    <t>Off Jalan Jelai / Pantai Besar</t>
  </si>
  <si>
    <t>Off Jalan Behrang - Tanjung Malim</t>
  </si>
  <si>
    <t>Off Jalan Kampung Selamat</t>
  </si>
  <si>
    <t>Kampung Kayan, Jalan Teluk Intan - Lekir</t>
  </si>
  <si>
    <t>Off Jalan Lenggong - Gerik, Sungai Piah</t>
  </si>
  <si>
    <t>Rancangan Pertanian Berkelompok Jaya Baru</t>
  </si>
  <si>
    <t>Jalan Nyalas - Air Kuning</t>
  </si>
  <si>
    <t>Bukit Rokan, Off Kilometer 28, Jalan Tampin - Gemas</t>
  </si>
  <si>
    <t>Kampung Kepis Hilir, Jalan Senaling - Kepis</t>
  </si>
  <si>
    <t>Jalan Air Mawang - Si Kota</t>
  </si>
  <si>
    <t>Sabai</t>
  </si>
  <si>
    <t>Seberang Perai Utara</t>
  </si>
  <si>
    <t>13</t>
  </si>
  <si>
    <t>May 2025</t>
  </si>
  <si>
    <t>Batu 84,Jalan Mentakab, Jalan Karak - Kampung Lengkong</t>
  </si>
  <si>
    <t>Jalan Karak - Kampung Lengkong</t>
  </si>
  <si>
    <t>Jalan Padang Menora - Ara Kuda</t>
  </si>
  <si>
    <t>Semporna</t>
  </si>
  <si>
    <t>January 2025</t>
  </si>
  <si>
    <t>Ulu Sungai Labuk, Jalan Buis - Kiabau</t>
  </si>
  <si>
    <t>June 2025</t>
  </si>
  <si>
    <t>August 2025</t>
  </si>
  <si>
    <t>Beaufort</t>
  </si>
  <si>
    <t>Sabangan, Off Jalan Bukit Garam</t>
  </si>
  <si>
    <t>September 2025</t>
  </si>
  <si>
    <t>October 2025</t>
  </si>
  <si>
    <t>November 2025</t>
  </si>
  <si>
    <t>Ranau</t>
  </si>
  <si>
    <t>December 2025</t>
  </si>
  <si>
    <t>Sabahan, Jalan Kunak - Lahad Datu</t>
  </si>
  <si>
    <t>Tongod</t>
  </si>
  <si>
    <t>Jalan Sook</t>
  </si>
  <si>
    <t>Gomantong Subak, Off Jalan Lahad Datu - Sandakan</t>
  </si>
  <si>
    <t>Jalan Jeroco</t>
  </si>
  <si>
    <t>Sungai Kinabatangan, Off Jalan Jeroco</t>
  </si>
  <si>
    <t>Kampung Samparita, Off Jalan Kota Marudu - Pitas</t>
  </si>
  <si>
    <t>Sungai Atas, Jalan Kunak Semporna</t>
  </si>
  <si>
    <t>Jalan Kunak - Lahad Datu</t>
  </si>
  <si>
    <t>Sungai Kaindangan, Off Jalan Telupid - Sandakan</t>
  </si>
  <si>
    <t>Sangau Bangau Bangau, Off Jalan Sapi Nangoh - Paitan</t>
  </si>
  <si>
    <t>Off Kg Bulus, Jalan Tunkgu</t>
  </si>
  <si>
    <t>Kampung Nalapak, Jalan Ranau - Telupid</t>
  </si>
  <si>
    <t>Off Batu 13, Jalan Lahad Datu Sandakan</t>
  </si>
  <si>
    <t>Sepagaya, Sukau, Off Jalan Suan Lamba</t>
  </si>
  <si>
    <t>Sungai Terong Lubok, Jalan Telupid - Sandakan</t>
  </si>
  <si>
    <t>Sungai Melangking, Off Jalan Sukau</t>
  </si>
  <si>
    <t>Pegagau, Tawau, Semporna</t>
  </si>
  <si>
    <t>Quoin Hill, Kilometer 6.7, Off Batu 15, Jalan Apas</t>
  </si>
  <si>
    <t>Jalan Simpang Pertang - Simpang Durian</t>
  </si>
  <si>
    <t>Sibu</t>
  </si>
  <si>
    <t>Sungai Likau Ulu Mukah</t>
  </si>
  <si>
    <t>Off Batu 36, Jalan Johor Bahru / Air Hitam, Ulu Sanglang</t>
  </si>
  <si>
    <t>Off Jalan Sungai Lalang - Bedong</t>
  </si>
  <si>
    <t>Off Jalan Sungai Rusa Division</t>
  </si>
  <si>
    <t>Jalan Behrang - Tanjung Malim</t>
  </si>
  <si>
    <t>Kampung Padas Valley, Off Jalan Beaufort - Sipitang</t>
  </si>
  <si>
    <t>Niah - Suai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</si>
</sst>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M&quot;* #,##0.00_-;\-&quot;RM&quot;* #,##0.00_-;_-&quot;RM&quot;* &quot;-&quot;??_-;_-@_-"/>
    <numFmt numFmtId="43" formatCode="_-* #,##0.00_-;\-* #,##0.00_-;_-* &quot;-&quot;??_-;_-@_-"/>
    <numFmt numFmtId="164" formatCode="[$RM-43E]#,##0"/>
    <numFmt numFmtId="165" formatCode="0.0"/>
    <numFmt numFmtId="166" formatCode="&quot;RM&quot;#,##0"/>
    <numFmt numFmtId="167" formatCode="0.0%"/>
    <numFmt numFmtId="168" formatCode="[$-409]d\-mmm\-yyyy;@"/>
    <numFmt numFmtId="169" formatCode="&quot;RM&quot;#,##0.00"/>
    <numFmt numFmtId="170" formatCode="[$RM-43E]#,##0.00"/>
    <numFmt numFmtId="171" formatCode="mmmm\ yyyy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b/>
      <sz val="18"/>
      <color theme="0"/>
      <name val="Arial"/>
      <family val="2"/>
    </font>
    <font>
      <sz val="10"/>
      <name val="Arial"/>
    </font>
    <font>
      <sz val="8"/>
      <name val="Arial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u/>
      <sz val="12"/>
      <color rgb="FF0070C0"/>
      <name val="Arial"/>
      <family val="2"/>
    </font>
    <font>
      <u/>
      <sz val="12"/>
      <color theme="1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A5B3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/>
    <xf numFmtId="43" fontId="12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3" applyFont="1"/>
    <xf numFmtId="0" fontId="3" fillId="0" borderId="0" xfId="3" applyFont="1"/>
    <xf numFmtId="165" fontId="2" fillId="0" borderId="0" xfId="3" applyNumberFormat="1" applyFont="1" applyAlignment="1">
      <alignment horizontal="center"/>
    </xf>
    <xf numFmtId="165" fontId="2" fillId="0" borderId="0" xfId="3" applyNumberFormat="1" applyFont="1" applyAlignment="1">
      <alignment horizontal="left"/>
    </xf>
    <xf numFmtId="165" fontId="2" fillId="0" borderId="0" xfId="3" applyNumberFormat="1" applyFont="1"/>
    <xf numFmtId="0" fontId="3" fillId="0" borderId="0" xfId="3" applyFont="1" applyAlignment="1">
      <alignment horizontal="center"/>
    </xf>
    <xf numFmtId="0" fontId="3" fillId="0" borderId="0" xfId="3" applyFont="1" applyAlignment="1">
      <alignment horizontal="left"/>
    </xf>
    <xf numFmtId="165" fontId="3" fillId="0" borderId="0" xfId="3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3" applyFont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left"/>
    </xf>
    <xf numFmtId="0" fontId="8" fillId="0" borderId="0" xfId="3" applyFont="1" applyAlignment="1">
      <alignment horizontal="left"/>
    </xf>
    <xf numFmtId="167" fontId="0" fillId="0" borderId="0" xfId="5" applyNumberFormat="1" applyFont="1"/>
    <xf numFmtId="0" fontId="9" fillId="0" borderId="0" xfId="3" applyFont="1"/>
    <xf numFmtId="0" fontId="2" fillId="0" borderId="0" xfId="3" applyFont="1" applyAlignment="1">
      <alignment horizontal="left" vertical="center"/>
    </xf>
    <xf numFmtId="0" fontId="14" fillId="0" borderId="0" xfId="3" applyFont="1" applyAlignment="1">
      <alignment horizontal="center" vertical="center" wrapText="1"/>
    </xf>
    <xf numFmtId="0" fontId="14" fillId="0" borderId="0" xfId="3" applyFont="1" applyAlignment="1">
      <alignment horizontal="left" vertical="center"/>
    </xf>
    <xf numFmtId="165" fontId="15" fillId="0" borderId="0" xfId="1" applyNumberFormat="1" applyFont="1" applyAlignment="1">
      <alignment horizontal="center"/>
    </xf>
    <xf numFmtId="0" fontId="15" fillId="0" borderId="0" xfId="1" applyFont="1" applyAlignment="1">
      <alignment horizontal="left"/>
    </xf>
    <xf numFmtId="165" fontId="14" fillId="0" borderId="0" xfId="3" applyNumberFormat="1" applyFont="1" applyAlignment="1">
      <alignment horizontal="center"/>
    </xf>
    <xf numFmtId="165" fontId="15" fillId="0" borderId="0" xfId="3" applyNumberFormat="1" applyFont="1" applyAlignment="1">
      <alignment horizontal="left"/>
    </xf>
    <xf numFmtId="0" fontId="2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11" fillId="3" borderId="0" xfId="0" applyFont="1" applyFill="1" applyAlignment="1">
      <alignment horizontal="center"/>
    </xf>
    <xf numFmtId="165" fontId="16" fillId="0" borderId="0" xfId="1" applyNumberFormat="1" applyFont="1" applyFill="1" applyAlignment="1">
      <alignment horizontal="center"/>
    </xf>
    <xf numFmtId="0" fontId="16" fillId="0" borderId="0" xfId="1" applyFont="1" applyFill="1"/>
    <xf numFmtId="165" fontId="17" fillId="0" borderId="0" xfId="1" applyNumberFormat="1" applyFont="1" applyAlignment="1">
      <alignment horizontal="left"/>
    </xf>
    <xf numFmtId="0" fontId="17" fillId="0" borderId="0" xfId="1" applyFont="1" applyAlignment="1"/>
    <xf numFmtId="0" fontId="3" fillId="0" borderId="0" xfId="0" applyFont="1"/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2" fontId="19" fillId="2" borderId="1" xfId="0" applyNumberFormat="1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vertical="center"/>
    </xf>
    <xf numFmtId="171" fontId="3" fillId="2" borderId="1" xfId="0" applyNumberFormat="1" applyFont="1" applyFill="1" applyBorder="1" applyAlignment="1">
      <alignment horizontal="center" vertical="center"/>
    </xf>
    <xf numFmtId="166" fontId="19" fillId="2" borderId="1" xfId="4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6" fontId="3" fillId="2" borderId="1" xfId="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9" fillId="0" borderId="1" xfId="0" applyFont="1" applyBorder="1" applyAlignment="1">
      <alignment vertical="center" wrapText="1"/>
    </xf>
    <xf numFmtId="2" fontId="19" fillId="0" borderId="1" xfId="0" applyNumberFormat="1" applyFont="1" applyBorder="1" applyAlignment="1">
      <alignment horizontal="left" vertical="center" wrapText="1"/>
    </xf>
    <xf numFmtId="4" fontId="19" fillId="0" borderId="1" xfId="7" applyNumberFormat="1" applyFont="1" applyFill="1" applyBorder="1" applyAlignment="1">
      <alignment horizontal="center" vertical="center"/>
    </xf>
    <xf numFmtId="2" fontId="19" fillId="0" borderId="1" xfId="0" applyNumberFormat="1" applyFont="1" applyBorder="1" applyAlignment="1">
      <alignment vertical="center"/>
    </xf>
    <xf numFmtId="171" fontId="3" fillId="0" borderId="1" xfId="0" applyNumberFormat="1" applyFont="1" applyBorder="1" applyAlignment="1">
      <alignment horizontal="center" vertical="center"/>
    </xf>
    <xf numFmtId="166" fontId="19" fillId="0" borderId="1" xfId="4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2" fontId="18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168" fontId="3" fillId="2" borderId="3" xfId="0" applyNumberFormat="1" applyFont="1" applyFill="1" applyBorder="1" applyAlignment="1">
      <alignment horizontal="center" vertical="center" wrapText="1"/>
    </xf>
    <xf numFmtId="166" fontId="3" fillId="2" borderId="3" xfId="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2" borderId="1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Alignment="1">
      <alignment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2" fontId="19" fillId="2" borderId="1" xfId="0" applyNumberFormat="1" applyFont="1" applyFill="1" applyBorder="1" applyAlignment="1">
      <alignment vertical="center" wrapText="1"/>
    </xf>
    <xf numFmtId="2" fontId="19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8" fontId="3" fillId="2" borderId="1" xfId="0" applyNumberFormat="1" applyFont="1" applyFill="1" applyBorder="1" applyAlignment="1">
      <alignment horizontal="center" vertical="center"/>
    </xf>
    <xf numFmtId="166" fontId="3" fillId="2" borderId="1" xfId="4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20" fillId="0" borderId="4" xfId="6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70" fontId="3" fillId="0" borderId="0" xfId="0" applyNumberFormat="1" applyFont="1" applyAlignment="1">
      <alignment vertical="center" wrapText="1"/>
    </xf>
    <xf numFmtId="168" fontId="2" fillId="0" borderId="0" xfId="3" applyNumberFormat="1" applyFont="1" applyAlignment="1">
      <alignment horizontal="center"/>
    </xf>
    <xf numFmtId="164" fontId="2" fillId="0" borderId="0" xfId="3" applyNumberFormat="1" applyFont="1" applyAlignment="1">
      <alignment horizontal="center"/>
    </xf>
    <xf numFmtId="168" fontId="18" fillId="3" borderId="1" xfId="0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4" fontId="3" fillId="2" borderId="1" xfId="7" applyNumberFormat="1" applyFont="1" applyFill="1" applyBorder="1" applyAlignment="1">
      <alignment horizontal="center" vertical="center" wrapText="1"/>
    </xf>
    <xf numFmtId="164" fontId="3" fillId="2" borderId="1" xfId="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8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6" fontId="3" fillId="2" borderId="1" xfId="0" applyNumberFormat="1" applyFont="1" applyFill="1" applyBorder="1" applyAlignment="1">
      <alignment horizontal="center" vertical="center" wrapText="1"/>
    </xf>
  </cellXfs>
  <cellStyles count="8">
    <cellStyle name="Comma" xfId="7" builtinId="3"/>
    <cellStyle name="Currency" xfId="4" builtinId="4"/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_Sheet1" xfId="6" xr:uid="{70F6924F-1E9F-4661-871D-B92E5E5066C6}"/>
    <cellStyle name="Percent" xfId="5" builtinId="5"/>
  </cellStyles>
  <dxfs count="0"/>
  <tableStyles count="0" defaultTableStyle="TableStyleMedium2" defaultPivotStyle="PivotStyleLight16"/>
  <colors>
    <mruColors>
      <color rgb="FF4A5B3F"/>
      <color rgb="FFB0C0A6"/>
      <color rgb="FFFFFFFF"/>
      <color rgb="FF85D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55</xdr:row>
      <xdr:rowOff>162071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CA0C45-425C-CEF9-6A67-8900E09E8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9591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2EFF-04B1-4BCE-92F6-3202F450E296}">
  <sheetPr>
    <pageSetUpPr fitToPage="1"/>
  </sheetPr>
  <dimension ref="M54"/>
  <sheetViews>
    <sheetView tabSelected="1" view="pageBreakPreview" zoomScale="80" zoomScaleNormal="80" zoomScaleSheetLayoutView="80" workbookViewId="0">
      <selection activeCell="U27" sqref="U27"/>
    </sheetView>
  </sheetViews>
  <sheetFormatPr defaultRowHeight="13.2" x14ac:dyDescent="0.25"/>
  <sheetData>
    <row r="54" spans="13:13" x14ac:dyDescent="0.25">
      <c r="M54" s="15"/>
    </row>
  </sheetData>
  <pageMargins left="0.25" right="0.79" top="0.75" bottom="0.75" header="0.3" footer="0.3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CF97-619D-48AA-B412-B3C87FC51651}">
  <sheetPr>
    <pageSetUpPr fitToPage="1"/>
  </sheetPr>
  <dimension ref="A1:J6"/>
  <sheetViews>
    <sheetView view="pageBreakPreview" zoomScale="60" zoomScaleNormal="130" workbookViewId="0">
      <selection activeCell="H26" sqref="H26"/>
    </sheetView>
  </sheetViews>
  <sheetFormatPr defaultRowHeight="15" x14ac:dyDescent="0.25"/>
  <cols>
    <col min="1" max="1" width="3.44140625" style="31" bestFit="1" customWidth="1"/>
    <col min="2" max="2" width="17.33203125" style="31" customWidth="1"/>
    <col min="3" max="3" width="19.5546875" style="31" customWidth="1"/>
    <col min="4" max="4" width="12.5546875" style="54" customWidth="1"/>
    <col min="5" max="5" width="37.21875" style="31" customWidth="1"/>
    <col min="6" max="6" width="21.77734375" style="54" customWidth="1"/>
    <col min="7" max="7" width="26.44140625" style="54" customWidth="1"/>
    <col min="8" max="8" width="17.21875" style="54" customWidth="1"/>
    <col min="9" max="9" width="25.21875" style="54" customWidth="1"/>
    <col min="10" max="10" width="11.6640625" style="31" bestFit="1" customWidth="1"/>
    <col min="11" max="16384" width="8.88671875" style="31"/>
  </cols>
  <sheetData>
    <row r="1" spans="1:10" ht="15.6" x14ac:dyDescent="0.3">
      <c r="A1" s="24" t="s">
        <v>35</v>
      </c>
      <c r="B1" s="24"/>
      <c r="C1" s="24"/>
      <c r="D1" s="24"/>
      <c r="E1" s="24"/>
      <c r="F1" s="24"/>
      <c r="G1" s="24"/>
      <c r="H1" s="24"/>
      <c r="I1" s="24"/>
    </row>
    <row r="2" spans="1:10" ht="15.6" x14ac:dyDescent="0.3">
      <c r="A2" s="25" t="s">
        <v>34</v>
      </c>
      <c r="B2" s="25"/>
      <c r="C2" s="25"/>
      <c r="D2" s="25"/>
      <c r="E2" s="25"/>
      <c r="F2" s="25"/>
      <c r="G2" s="25"/>
      <c r="H2" s="25"/>
      <c r="I2" s="25"/>
    </row>
    <row r="3" spans="1:10" ht="15.6" x14ac:dyDescent="0.3">
      <c r="A3" s="12"/>
      <c r="B3" s="12"/>
      <c r="C3" s="12"/>
      <c r="D3" s="12"/>
      <c r="E3" s="12"/>
      <c r="F3" s="12"/>
      <c r="G3" s="12"/>
      <c r="H3" s="12"/>
      <c r="I3" s="12"/>
    </row>
    <row r="4" spans="1:10" s="34" customFormat="1" ht="31.5" customHeight="1" x14ac:dyDescent="0.25">
      <c r="A4" s="32" t="s">
        <v>33</v>
      </c>
      <c r="B4" s="32" t="s">
        <v>55</v>
      </c>
      <c r="C4" s="32" t="s">
        <v>2</v>
      </c>
      <c r="D4" s="32" t="s">
        <v>4</v>
      </c>
      <c r="E4" s="32" t="s">
        <v>8</v>
      </c>
      <c r="F4" s="32" t="s">
        <v>52</v>
      </c>
      <c r="G4" s="32" t="s">
        <v>32</v>
      </c>
      <c r="H4" s="32" t="s">
        <v>51</v>
      </c>
      <c r="I4" s="32" t="s">
        <v>50</v>
      </c>
    </row>
    <row r="5" spans="1:10" s="63" customFormat="1" ht="31.5" customHeight="1" x14ac:dyDescent="0.25">
      <c r="A5" s="62">
        <v>1</v>
      </c>
      <c r="B5" s="60" t="s">
        <v>177</v>
      </c>
      <c r="C5" s="60" t="s">
        <v>177</v>
      </c>
      <c r="D5" s="70">
        <v>48.6</v>
      </c>
      <c r="E5" s="96" t="s">
        <v>178</v>
      </c>
      <c r="F5" s="61" t="s">
        <v>153</v>
      </c>
      <c r="G5" s="100">
        <v>874800</v>
      </c>
      <c r="H5" s="88" t="s">
        <v>6</v>
      </c>
      <c r="I5" s="43">
        <f>G5/D5</f>
        <v>18000</v>
      </c>
      <c r="J5" s="71"/>
    </row>
    <row r="6" spans="1:10" s="63" customFormat="1" ht="31.5" customHeight="1" x14ac:dyDescent="0.25">
      <c r="A6" s="62">
        <v>2</v>
      </c>
      <c r="B6" s="60" t="s">
        <v>31</v>
      </c>
      <c r="C6" s="60" t="s">
        <v>31</v>
      </c>
      <c r="D6" s="70">
        <v>3202</v>
      </c>
      <c r="E6" s="58" t="s">
        <v>184</v>
      </c>
      <c r="F6" s="61" t="s">
        <v>82</v>
      </c>
      <c r="G6" s="100">
        <v>170000000</v>
      </c>
      <c r="H6" s="88" t="s">
        <v>6</v>
      </c>
      <c r="I6" s="43">
        <f>G6/D6</f>
        <v>53091.817613991254</v>
      </c>
      <c r="J6" s="71"/>
    </row>
  </sheetData>
  <mergeCells count="2">
    <mergeCell ref="A1:I1"/>
    <mergeCell ref="A2:I2"/>
  </mergeCells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12"/>
  <sheetViews>
    <sheetView view="pageBreakPreview" zoomScale="60" zoomScaleNormal="90" workbookViewId="0">
      <selection activeCell="E28" sqref="E28"/>
    </sheetView>
  </sheetViews>
  <sheetFormatPr defaultRowHeight="13.2" x14ac:dyDescent="0.25"/>
  <cols>
    <col min="1" max="1" width="24.44140625" bestFit="1" customWidth="1"/>
    <col min="2" max="2" width="1.6640625" bestFit="1" customWidth="1"/>
    <col min="3" max="3" width="31.6640625" customWidth="1"/>
  </cols>
  <sheetData>
    <row r="1" spans="1:5" ht="22.8" x14ac:dyDescent="0.4">
      <c r="A1" s="26" t="s">
        <v>90</v>
      </c>
      <c r="B1" s="26"/>
      <c r="C1" s="26"/>
      <c r="E1" s="16"/>
    </row>
    <row r="2" spans="1:5" ht="20.100000000000001" customHeight="1" x14ac:dyDescent="0.25"/>
    <row r="3" spans="1:5" ht="20.100000000000001" customHeight="1" x14ac:dyDescent="0.25">
      <c r="A3" s="9" t="s">
        <v>0</v>
      </c>
      <c r="B3" s="10" t="s">
        <v>1</v>
      </c>
      <c r="C3" s="9" t="s">
        <v>16</v>
      </c>
    </row>
    <row r="4" spans="1:5" ht="20.100000000000001" customHeight="1" x14ac:dyDescent="0.25">
      <c r="A4" s="9" t="s">
        <v>2</v>
      </c>
      <c r="B4" s="10" t="s">
        <v>1</v>
      </c>
      <c r="C4" s="9" t="s">
        <v>17</v>
      </c>
    </row>
    <row r="5" spans="1:5" ht="20.100000000000001" customHeight="1" x14ac:dyDescent="0.25">
      <c r="A5" s="9" t="s">
        <v>4</v>
      </c>
      <c r="B5" s="10" t="s">
        <v>1</v>
      </c>
      <c r="C5" s="9" t="s">
        <v>18</v>
      </c>
    </row>
    <row r="6" spans="1:5" ht="20.100000000000001" customHeight="1" x14ac:dyDescent="0.25">
      <c r="A6" s="9" t="s">
        <v>5</v>
      </c>
      <c r="B6" s="10" t="s">
        <v>1</v>
      </c>
      <c r="C6" s="9" t="s">
        <v>19</v>
      </c>
    </row>
    <row r="7" spans="1:5" ht="20.100000000000001" customHeight="1" x14ac:dyDescent="0.25">
      <c r="A7" s="9" t="s">
        <v>21</v>
      </c>
      <c r="B7" s="10" t="s">
        <v>1</v>
      </c>
      <c r="C7" s="9" t="s">
        <v>20</v>
      </c>
    </row>
    <row r="8" spans="1:5" ht="20.100000000000001" customHeight="1" x14ac:dyDescent="0.25">
      <c r="A8" s="9" t="s">
        <v>23</v>
      </c>
      <c r="B8" s="10" t="s">
        <v>1</v>
      </c>
      <c r="C8" s="9" t="s">
        <v>22</v>
      </c>
    </row>
    <row r="9" spans="1:5" ht="20.100000000000001" customHeight="1" x14ac:dyDescent="0.25">
      <c r="A9" s="9" t="s">
        <v>25</v>
      </c>
      <c r="B9" s="10" t="s">
        <v>1</v>
      </c>
      <c r="C9" s="9" t="s">
        <v>24</v>
      </c>
    </row>
    <row r="10" spans="1:5" ht="20.100000000000001" customHeight="1" x14ac:dyDescent="0.25">
      <c r="A10" s="9" t="s">
        <v>27</v>
      </c>
      <c r="B10" s="10" t="s">
        <v>1</v>
      </c>
      <c r="C10" s="9" t="s">
        <v>26</v>
      </c>
    </row>
    <row r="11" spans="1:5" ht="20.100000000000001" customHeight="1" x14ac:dyDescent="0.25">
      <c r="A11" s="9" t="s">
        <v>6</v>
      </c>
      <c r="B11" s="10" t="s">
        <v>1</v>
      </c>
      <c r="C11" s="9" t="s">
        <v>28</v>
      </c>
    </row>
    <row r="12" spans="1:5" ht="20.100000000000001" customHeight="1" x14ac:dyDescent="0.25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3"/>
  <sheetViews>
    <sheetView zoomScaleNormal="100" workbookViewId="0">
      <selection activeCell="I21" sqref="I21"/>
    </sheetView>
  </sheetViews>
  <sheetFormatPr defaultColWidth="9.33203125" defaultRowHeight="20.100000000000001" customHeight="1" x14ac:dyDescent="0.25"/>
  <cols>
    <col min="1" max="1" width="9" style="6" customWidth="1"/>
    <col min="2" max="3" width="28.33203125" style="2" customWidth="1"/>
    <col min="4" max="16384" width="9.33203125" style="2"/>
  </cols>
  <sheetData>
    <row r="1" spans="1:5" s="1" customFormat="1" ht="15.6" x14ac:dyDescent="0.3">
      <c r="A1" s="24" t="s">
        <v>15</v>
      </c>
      <c r="B1" s="24"/>
      <c r="C1" s="24"/>
    </row>
    <row r="2" spans="1:5" s="1" customFormat="1" ht="15.6" x14ac:dyDescent="0.3">
      <c r="A2" s="13"/>
    </row>
    <row r="3" spans="1:5" s="1" customFormat="1" ht="15.6" x14ac:dyDescent="0.3">
      <c r="A3" s="13" t="s">
        <v>38</v>
      </c>
    </row>
    <row r="4" spans="1:5" s="1" customFormat="1" ht="15.6" x14ac:dyDescent="0.3">
      <c r="A4" s="14" t="s">
        <v>39</v>
      </c>
    </row>
    <row r="5" spans="1:5" ht="15.6" x14ac:dyDescent="0.3">
      <c r="A5" s="12"/>
    </row>
    <row r="6" spans="1:5" ht="15.6" x14ac:dyDescent="0.25">
      <c r="A6" s="11" t="s">
        <v>40</v>
      </c>
      <c r="B6" s="17" t="s">
        <v>29</v>
      </c>
    </row>
    <row r="7" spans="1:5" ht="15.6" x14ac:dyDescent="0.25">
      <c r="A7" s="18"/>
      <c r="B7" s="19"/>
    </row>
    <row r="8" spans="1:5" ht="15" x14ac:dyDescent="0.25">
      <c r="A8" s="27">
        <v>1</v>
      </c>
      <c r="B8" s="28" t="s">
        <v>10</v>
      </c>
    </row>
    <row r="9" spans="1:5" ht="15" x14ac:dyDescent="0.25">
      <c r="A9" s="20"/>
      <c r="B9" s="21"/>
    </row>
    <row r="10" spans="1:5" ht="15" x14ac:dyDescent="0.25">
      <c r="A10" s="27">
        <v>2</v>
      </c>
      <c r="B10" s="28" t="s">
        <v>88</v>
      </c>
    </row>
    <row r="11" spans="1:5" ht="15" x14ac:dyDescent="0.25">
      <c r="A11" s="20"/>
      <c r="B11" s="21"/>
    </row>
    <row r="12" spans="1:5" ht="15" x14ac:dyDescent="0.25">
      <c r="A12" s="27">
        <v>3</v>
      </c>
      <c r="B12" s="28" t="s">
        <v>11</v>
      </c>
    </row>
    <row r="13" spans="1:5" ht="15" x14ac:dyDescent="0.25">
      <c r="A13" s="20"/>
      <c r="B13" s="21"/>
    </row>
    <row r="14" spans="1:5" ht="15" x14ac:dyDescent="0.25">
      <c r="A14" s="27">
        <v>4</v>
      </c>
      <c r="B14" s="28" t="s">
        <v>59</v>
      </c>
    </row>
    <row r="15" spans="1:5" ht="15" x14ac:dyDescent="0.25">
      <c r="A15" s="20"/>
      <c r="B15" s="21"/>
    </row>
    <row r="16" spans="1:5" ht="15" x14ac:dyDescent="0.25">
      <c r="A16" s="27">
        <v>5</v>
      </c>
      <c r="B16" s="28" t="s">
        <v>12</v>
      </c>
      <c r="C16" s="7"/>
      <c r="D16" s="7"/>
      <c r="E16" s="7"/>
    </row>
    <row r="17" spans="1:7" ht="15" x14ac:dyDescent="0.25">
      <c r="A17" s="20"/>
      <c r="B17" s="21"/>
      <c r="C17" s="7"/>
      <c r="D17" s="7"/>
      <c r="E17" s="7"/>
    </row>
    <row r="18" spans="1:7" ht="15" x14ac:dyDescent="0.25">
      <c r="A18" s="27">
        <v>6</v>
      </c>
      <c r="B18" s="28" t="s">
        <v>89</v>
      </c>
      <c r="C18" s="7"/>
      <c r="D18" s="7"/>
      <c r="E18" s="7"/>
    </row>
    <row r="19" spans="1:7" ht="15.6" x14ac:dyDescent="0.3">
      <c r="A19" s="22"/>
      <c r="B19" s="23"/>
      <c r="C19" s="4"/>
      <c r="D19" s="4"/>
      <c r="E19" s="4"/>
      <c r="F19" s="5"/>
      <c r="G19" s="5"/>
    </row>
    <row r="20" spans="1:7" ht="15.6" x14ac:dyDescent="0.3">
      <c r="A20" s="27">
        <v>7</v>
      </c>
      <c r="B20" s="28" t="s">
        <v>13</v>
      </c>
      <c r="C20" s="4"/>
      <c r="D20" s="4"/>
      <c r="E20" s="4"/>
      <c r="F20" s="5"/>
      <c r="G20" s="5"/>
    </row>
    <row r="21" spans="1:7" ht="15.6" x14ac:dyDescent="0.3">
      <c r="A21" s="22"/>
      <c r="B21" s="23"/>
      <c r="C21" s="4"/>
      <c r="D21" s="4"/>
      <c r="E21" s="4"/>
      <c r="F21" s="5"/>
      <c r="G21" s="5"/>
    </row>
    <row r="22" spans="1:7" ht="15.6" x14ac:dyDescent="0.3">
      <c r="A22" s="27">
        <v>8</v>
      </c>
      <c r="B22" s="28" t="s">
        <v>30</v>
      </c>
      <c r="C22" s="4"/>
      <c r="D22" s="4"/>
      <c r="E22" s="4"/>
      <c r="F22" s="5"/>
      <c r="G22" s="5"/>
    </row>
    <row r="23" spans="1:7" ht="15.6" x14ac:dyDescent="0.3">
      <c r="A23" s="3"/>
      <c r="B23" s="8"/>
      <c r="C23" s="4"/>
      <c r="D23" s="4"/>
      <c r="E23" s="4"/>
      <c r="F23" s="5"/>
      <c r="G23" s="5"/>
    </row>
    <row r="24" spans="1:7" ht="15" x14ac:dyDescent="0.25">
      <c r="A24" s="29" t="s">
        <v>14</v>
      </c>
      <c r="B24" s="30"/>
      <c r="C24" s="7"/>
      <c r="D24" s="7"/>
      <c r="E24" s="7"/>
    </row>
    <row r="25" spans="1:7" ht="20.100000000000001" customHeight="1" x14ac:dyDescent="0.3">
      <c r="A25" s="3"/>
      <c r="B25" s="4"/>
      <c r="C25" s="4"/>
      <c r="D25" s="4"/>
      <c r="E25" s="4"/>
      <c r="F25" s="5"/>
      <c r="G25" s="5"/>
    </row>
    <row r="26" spans="1:7" ht="20.100000000000001" customHeight="1" x14ac:dyDescent="0.3">
      <c r="A26" s="3"/>
      <c r="B26" s="4"/>
      <c r="C26" s="4"/>
      <c r="D26" s="4"/>
      <c r="E26" s="4"/>
      <c r="F26" s="5"/>
      <c r="G26" s="5"/>
    </row>
    <row r="27" spans="1:7" ht="20.100000000000001" customHeight="1" x14ac:dyDescent="0.3">
      <c r="A27" s="3"/>
      <c r="B27" s="4"/>
      <c r="C27" s="4"/>
      <c r="D27" s="4"/>
      <c r="E27" s="4"/>
      <c r="F27" s="5"/>
      <c r="G27" s="5"/>
    </row>
    <row r="28" spans="1:7" ht="20.100000000000001" customHeight="1" x14ac:dyDescent="0.25">
      <c r="B28" s="7"/>
      <c r="C28" s="7"/>
      <c r="D28" s="7"/>
      <c r="E28" s="7"/>
    </row>
    <row r="29" spans="1:7" ht="20.100000000000001" customHeight="1" x14ac:dyDescent="0.25">
      <c r="B29" s="7"/>
      <c r="C29" s="7"/>
      <c r="D29" s="7"/>
      <c r="E29" s="7"/>
    </row>
    <row r="30" spans="1:7" ht="20.100000000000001" customHeight="1" x14ac:dyDescent="0.25">
      <c r="B30" s="7"/>
      <c r="C30" s="7"/>
      <c r="D30" s="7"/>
      <c r="E30" s="7"/>
    </row>
    <row r="31" spans="1:7" ht="20.100000000000001" customHeight="1" x14ac:dyDescent="0.25">
      <c r="B31" s="7"/>
      <c r="C31" s="7"/>
      <c r="D31" s="7"/>
      <c r="E31" s="7"/>
    </row>
    <row r="32" spans="1:7" ht="20.100000000000001" customHeight="1" x14ac:dyDescent="0.25">
      <c r="B32" s="7"/>
      <c r="C32" s="7"/>
      <c r="D32" s="7"/>
      <c r="E32" s="7"/>
    </row>
    <row r="33" spans="2:5" ht="20.100000000000001" customHeight="1" x14ac:dyDescent="0.25">
      <c r="B33" s="7"/>
      <c r="C33" s="7"/>
      <c r="D33" s="7"/>
      <c r="E33" s="7"/>
    </row>
    <row r="34" spans="2:5" ht="20.100000000000001" customHeight="1" x14ac:dyDescent="0.25">
      <c r="B34" s="7"/>
      <c r="C34" s="7"/>
      <c r="D34" s="7"/>
      <c r="E34" s="7"/>
    </row>
    <row r="35" spans="2:5" ht="20.100000000000001" customHeight="1" x14ac:dyDescent="0.25">
      <c r="B35" s="7"/>
      <c r="C35" s="7"/>
      <c r="D35" s="7"/>
      <c r="E35" s="7"/>
    </row>
    <row r="36" spans="2:5" ht="20.100000000000001" customHeight="1" x14ac:dyDescent="0.25">
      <c r="B36" s="7"/>
      <c r="C36" s="7"/>
      <c r="D36" s="7"/>
      <c r="E36" s="7"/>
    </row>
    <row r="37" spans="2:5" ht="20.100000000000001" customHeight="1" x14ac:dyDescent="0.25">
      <c r="B37" s="7"/>
      <c r="C37" s="7"/>
      <c r="D37" s="7"/>
      <c r="E37" s="7"/>
    </row>
    <row r="38" spans="2:5" ht="20.100000000000001" customHeight="1" x14ac:dyDescent="0.25">
      <c r="B38" s="7"/>
      <c r="C38" s="7"/>
      <c r="D38" s="7"/>
      <c r="E38" s="7"/>
    </row>
    <row r="39" spans="2:5" ht="20.100000000000001" customHeight="1" x14ac:dyDescent="0.25">
      <c r="B39" s="7"/>
      <c r="C39" s="7"/>
      <c r="D39" s="7"/>
      <c r="E39" s="7"/>
    </row>
    <row r="40" spans="2:5" ht="20.100000000000001" customHeight="1" x14ac:dyDescent="0.25">
      <c r="B40" s="7"/>
      <c r="C40" s="7"/>
      <c r="D40" s="7"/>
      <c r="E40" s="7"/>
    </row>
    <row r="41" spans="2:5" ht="20.100000000000001" customHeight="1" x14ac:dyDescent="0.25">
      <c r="B41" s="7"/>
      <c r="C41" s="7"/>
      <c r="D41" s="7"/>
      <c r="E41" s="7"/>
    </row>
    <row r="42" spans="2:5" ht="20.100000000000001" customHeight="1" x14ac:dyDescent="0.25">
      <c r="B42" s="7"/>
      <c r="C42" s="7"/>
      <c r="D42" s="7"/>
      <c r="E42" s="7"/>
    </row>
    <row r="43" spans="2:5" ht="20.100000000000001" customHeight="1" x14ac:dyDescent="0.25">
      <c r="B43" s="7"/>
      <c r="C43" s="7"/>
      <c r="D43" s="7"/>
      <c r="E43" s="7"/>
    </row>
    <row r="44" spans="2:5" ht="20.100000000000001" customHeight="1" x14ac:dyDescent="0.25">
      <c r="B44" s="7"/>
      <c r="C44" s="7"/>
      <c r="D44" s="7"/>
      <c r="E44" s="7"/>
    </row>
    <row r="45" spans="2:5" ht="20.100000000000001" customHeight="1" x14ac:dyDescent="0.25">
      <c r="B45" s="7"/>
      <c r="C45" s="7"/>
      <c r="D45" s="7"/>
      <c r="E45" s="7"/>
    </row>
    <row r="46" spans="2:5" ht="20.100000000000001" customHeight="1" x14ac:dyDescent="0.25">
      <c r="B46" s="7"/>
      <c r="C46" s="7"/>
      <c r="D46" s="7"/>
      <c r="E46" s="7"/>
    </row>
    <row r="47" spans="2:5" ht="20.100000000000001" customHeight="1" x14ac:dyDescent="0.25">
      <c r="B47" s="7"/>
      <c r="C47" s="7"/>
      <c r="D47" s="7"/>
      <c r="E47" s="7"/>
    </row>
    <row r="48" spans="2:5" ht="20.100000000000001" customHeight="1" x14ac:dyDescent="0.25">
      <c r="B48" s="7"/>
      <c r="C48" s="7"/>
      <c r="D48" s="7"/>
      <c r="E48" s="7"/>
    </row>
    <row r="49" spans="2:5" ht="20.100000000000001" customHeight="1" x14ac:dyDescent="0.25">
      <c r="B49" s="7"/>
      <c r="C49" s="7"/>
      <c r="D49" s="7"/>
      <c r="E49" s="7"/>
    </row>
    <row r="50" spans="2:5" ht="20.100000000000001" customHeight="1" x14ac:dyDescent="0.25">
      <c r="B50" s="7"/>
      <c r="C50" s="7"/>
      <c r="D50" s="7"/>
      <c r="E50" s="7"/>
    </row>
    <row r="51" spans="2:5" ht="20.100000000000001" customHeight="1" x14ac:dyDescent="0.25">
      <c r="B51" s="7"/>
      <c r="C51" s="7"/>
      <c r="D51" s="7"/>
      <c r="E51" s="7"/>
    </row>
    <row r="52" spans="2:5" ht="20.100000000000001" customHeight="1" x14ac:dyDescent="0.25">
      <c r="B52" s="7"/>
      <c r="C52" s="7"/>
      <c r="D52" s="7"/>
      <c r="E52" s="7"/>
    </row>
    <row r="53" spans="2:5" ht="20.100000000000001" customHeight="1" x14ac:dyDescent="0.25">
      <c r="B53" s="7"/>
      <c r="C53" s="7"/>
      <c r="D53" s="7"/>
      <c r="E53" s="7"/>
    </row>
    <row r="54" spans="2:5" ht="20.100000000000001" customHeight="1" x14ac:dyDescent="0.25">
      <c r="B54" s="7"/>
      <c r="C54" s="7"/>
      <c r="D54" s="7"/>
      <c r="E54" s="7"/>
    </row>
    <row r="55" spans="2:5" ht="20.100000000000001" customHeight="1" x14ac:dyDescent="0.25">
      <c r="B55" s="7"/>
      <c r="C55" s="7"/>
      <c r="D55" s="7"/>
      <c r="E55" s="7"/>
    </row>
    <row r="56" spans="2:5" ht="20.100000000000001" customHeight="1" x14ac:dyDescent="0.25">
      <c r="B56" s="7"/>
      <c r="C56" s="7"/>
      <c r="D56" s="7"/>
      <c r="E56" s="7"/>
    </row>
    <row r="57" spans="2:5" ht="20.100000000000001" customHeight="1" x14ac:dyDescent="0.25">
      <c r="B57" s="7"/>
      <c r="C57" s="7"/>
      <c r="D57" s="7"/>
      <c r="E57" s="7"/>
    </row>
    <row r="58" spans="2:5" ht="20.100000000000001" customHeight="1" x14ac:dyDescent="0.25">
      <c r="B58" s="7"/>
      <c r="C58" s="7"/>
      <c r="D58" s="7"/>
      <c r="E58" s="7"/>
    </row>
    <row r="59" spans="2:5" ht="20.100000000000001" customHeight="1" x14ac:dyDescent="0.25">
      <c r="B59" s="7"/>
      <c r="C59" s="7"/>
      <c r="D59" s="7"/>
      <c r="E59" s="7"/>
    </row>
    <row r="60" spans="2:5" ht="20.100000000000001" customHeight="1" x14ac:dyDescent="0.25">
      <c r="B60" s="7"/>
      <c r="C60" s="7"/>
      <c r="D60" s="7"/>
      <c r="E60" s="7"/>
    </row>
    <row r="61" spans="2:5" ht="20.100000000000001" customHeight="1" x14ac:dyDescent="0.25">
      <c r="B61" s="7"/>
      <c r="C61" s="7"/>
      <c r="D61" s="7"/>
      <c r="E61" s="7"/>
    </row>
    <row r="62" spans="2:5" ht="20.100000000000001" customHeight="1" x14ac:dyDescent="0.25">
      <c r="B62" s="7"/>
      <c r="C62" s="7"/>
      <c r="D62" s="7"/>
      <c r="E62" s="7"/>
    </row>
    <row r="63" spans="2:5" ht="20.100000000000001" customHeight="1" x14ac:dyDescent="0.25">
      <c r="B63" s="7"/>
      <c r="C63" s="7"/>
      <c r="D63" s="7"/>
      <c r="E63" s="7"/>
    </row>
  </sheetData>
  <mergeCells count="1">
    <mergeCell ref="A1:C1"/>
  </mergeCells>
  <hyperlinks>
    <hyperlink ref="A24:B24" location="GLOSARI!A1" display="GLOSARI/GLOSSARY" xr:uid="{00000000-0004-0000-0100-000007000000}"/>
    <hyperlink ref="A8:B8" location="JOHOR!A1" display="JOHOR!A1" xr:uid="{AB5AF9CB-C593-4F76-B729-5848CBD056BC}"/>
    <hyperlink ref="A10:B10" location="KEDAH!A1" display="KEDAH!A1" xr:uid="{86C428E2-710E-4065-B982-C603D16CF609}"/>
    <hyperlink ref="A12:B12" location="PERAK!A1" display="PERAK!A1" xr:uid="{D44609BA-E80B-4892-B84B-1EE02ECAAF3A}"/>
    <hyperlink ref="A14:B14" location="'NEGERI SEMBILAN'!A1" display="'NEGERI SEMBILAN'!A1" xr:uid="{D3A416D0-30B5-4038-A4D2-FEEA0AD9565A}"/>
    <hyperlink ref="A16:B16" location="PAHANG!A1" display="PAHANG!A1" xr:uid="{7405F139-4B0A-475B-A6CB-4FD33701FE0F}"/>
    <hyperlink ref="A18:B18" location="'PULAU PINANG'!A1" display="'PULAU PINANG'!A1" xr:uid="{450DF9B5-6E5E-4685-84A4-A9DB362D5BB4}"/>
    <hyperlink ref="A20:B20" location="SABAH!A1" display="SABAH!A1" xr:uid="{7D054513-DAD8-486D-ACF4-D8A3F376EA1E}"/>
    <hyperlink ref="A22:B22" location="SARAWAK!A1" display="SARAWAK!A1" xr:uid="{F618AB59-FBD6-46B6-9531-62BD9A587F6E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C559-8A51-41E7-AC3F-D3A49FFA6022}">
  <sheetPr>
    <pageSetUpPr fitToPage="1"/>
  </sheetPr>
  <dimension ref="A1:K13"/>
  <sheetViews>
    <sheetView view="pageBreakPreview" zoomScale="60" zoomScaleNormal="110" workbookViewId="0">
      <selection activeCell="I25" sqref="I25"/>
    </sheetView>
  </sheetViews>
  <sheetFormatPr defaultRowHeight="15" x14ac:dyDescent="0.25"/>
  <cols>
    <col min="1" max="1" width="4.44140625" style="54" bestFit="1" customWidth="1"/>
    <col min="2" max="2" width="11" style="31" bestFit="1" customWidth="1"/>
    <col min="3" max="3" width="17.33203125" style="31" customWidth="1"/>
    <col min="4" max="4" width="13.5546875" style="54" customWidth="1"/>
    <col min="5" max="5" width="59.33203125" style="31" customWidth="1"/>
    <col min="6" max="6" width="31.6640625" style="31" customWidth="1"/>
    <col min="7" max="7" width="24.5546875" style="54" customWidth="1"/>
    <col min="8" max="8" width="17.33203125" style="54" customWidth="1"/>
    <col min="9" max="9" width="21.21875" style="54" customWidth="1"/>
    <col min="10" max="10" width="15.6640625" style="31" bestFit="1" customWidth="1"/>
    <col min="11" max="16384" width="8.88671875" style="31"/>
  </cols>
  <sheetData>
    <row r="1" spans="1:11" ht="15.6" x14ac:dyDescent="0.3">
      <c r="A1" s="24" t="s">
        <v>45</v>
      </c>
      <c r="B1" s="24"/>
      <c r="C1" s="24"/>
      <c r="D1" s="24"/>
      <c r="E1" s="24"/>
      <c r="F1" s="24"/>
      <c r="G1" s="24"/>
      <c r="H1" s="24"/>
      <c r="I1" s="24"/>
    </row>
    <row r="2" spans="1:11" ht="15.6" x14ac:dyDescent="0.3">
      <c r="A2" s="25" t="s">
        <v>46</v>
      </c>
      <c r="B2" s="25"/>
      <c r="C2" s="25"/>
      <c r="D2" s="25"/>
      <c r="E2" s="25"/>
      <c r="F2" s="25"/>
      <c r="G2" s="25"/>
      <c r="H2" s="25"/>
      <c r="I2" s="25"/>
    </row>
    <row r="5" spans="1:11" s="34" customFormat="1" ht="30.75" customHeight="1" x14ac:dyDescent="0.25">
      <c r="A5" s="32" t="s">
        <v>33</v>
      </c>
      <c r="B5" s="32" t="s">
        <v>2</v>
      </c>
      <c r="C5" s="32" t="s">
        <v>3</v>
      </c>
      <c r="D5" s="32" t="s">
        <v>4</v>
      </c>
      <c r="E5" s="32" t="s">
        <v>8</v>
      </c>
      <c r="F5" s="32" t="s">
        <v>9</v>
      </c>
      <c r="G5" s="32" t="s">
        <v>32</v>
      </c>
      <c r="H5" s="33" t="s">
        <v>51</v>
      </c>
      <c r="I5" s="32" t="s">
        <v>50</v>
      </c>
    </row>
    <row r="6" spans="1:11" s="45" customFormat="1" ht="30.75" customHeight="1" x14ac:dyDescent="0.25">
      <c r="A6" s="35">
        <v>1</v>
      </c>
      <c r="B6" s="36" t="s">
        <v>62</v>
      </c>
      <c r="C6" s="37" t="s">
        <v>63</v>
      </c>
      <c r="D6" s="38">
        <v>115.5304</v>
      </c>
      <c r="E6" s="39" t="s">
        <v>101</v>
      </c>
      <c r="F6" s="40">
        <v>45731</v>
      </c>
      <c r="G6" s="41">
        <v>26621231</v>
      </c>
      <c r="H6" s="42" t="s">
        <v>6</v>
      </c>
      <c r="I6" s="43">
        <f>G6/D6</f>
        <v>230426.19951112435</v>
      </c>
      <c r="J6" s="44"/>
      <c r="K6" s="44"/>
    </row>
    <row r="7" spans="1:11" s="45" customFormat="1" ht="30.75" customHeight="1" x14ac:dyDescent="0.25">
      <c r="A7" s="35">
        <v>2</v>
      </c>
      <c r="B7" s="36" t="s">
        <v>62</v>
      </c>
      <c r="C7" s="37" t="s">
        <v>63</v>
      </c>
      <c r="D7" s="38">
        <v>50.65</v>
      </c>
      <c r="E7" s="39" t="s">
        <v>69</v>
      </c>
      <c r="F7" s="40">
        <v>45693</v>
      </c>
      <c r="G7" s="41">
        <v>11000000</v>
      </c>
      <c r="H7" s="42" t="s">
        <v>6</v>
      </c>
      <c r="I7" s="43">
        <f t="shared" ref="I7:I13" si="0">G7/D7</f>
        <v>217176.70286278383</v>
      </c>
      <c r="J7" s="44"/>
      <c r="K7" s="44"/>
    </row>
    <row r="8" spans="1:11" s="45" customFormat="1" ht="30.75" customHeight="1" x14ac:dyDescent="0.25">
      <c r="A8" s="35">
        <v>3</v>
      </c>
      <c r="B8" s="46" t="s">
        <v>62</v>
      </c>
      <c r="C8" s="47" t="s">
        <v>96</v>
      </c>
      <c r="D8" s="48">
        <v>244.07</v>
      </c>
      <c r="E8" s="49" t="s">
        <v>99</v>
      </c>
      <c r="F8" s="50">
        <v>45581</v>
      </c>
      <c r="G8" s="51">
        <v>115188210</v>
      </c>
      <c r="H8" s="52" t="s">
        <v>6</v>
      </c>
      <c r="I8" s="43">
        <f t="shared" si="0"/>
        <v>471947.43311345106</v>
      </c>
      <c r="J8" s="53"/>
      <c r="K8" s="44"/>
    </row>
    <row r="9" spans="1:11" s="44" customFormat="1" ht="30.75" customHeight="1" x14ac:dyDescent="0.25">
      <c r="A9" s="35">
        <v>4</v>
      </c>
      <c r="B9" s="36" t="s">
        <v>92</v>
      </c>
      <c r="C9" s="37" t="s">
        <v>95</v>
      </c>
      <c r="D9" s="38">
        <v>161.875</v>
      </c>
      <c r="E9" s="39" t="s">
        <v>179</v>
      </c>
      <c r="F9" s="40">
        <v>45548</v>
      </c>
      <c r="G9" s="41">
        <v>32460000</v>
      </c>
      <c r="H9" s="42" t="s">
        <v>6</v>
      </c>
      <c r="I9" s="43">
        <f t="shared" si="0"/>
        <v>200525.09652509654</v>
      </c>
    </row>
    <row r="10" spans="1:11" s="45" customFormat="1" ht="30.75" customHeight="1" x14ac:dyDescent="0.25">
      <c r="A10" s="35">
        <v>5</v>
      </c>
      <c r="B10" s="36" t="s">
        <v>92</v>
      </c>
      <c r="C10" s="37" t="s">
        <v>95</v>
      </c>
      <c r="D10" s="38">
        <v>1482.252</v>
      </c>
      <c r="E10" s="39" t="s">
        <v>102</v>
      </c>
      <c r="F10" s="40">
        <v>45273</v>
      </c>
      <c r="G10" s="41">
        <v>443304000</v>
      </c>
      <c r="H10" s="42" t="s">
        <v>6</v>
      </c>
      <c r="I10" s="43">
        <f t="shared" si="0"/>
        <v>299074.65127387247</v>
      </c>
      <c r="J10" s="44"/>
      <c r="K10" s="44"/>
    </row>
    <row r="11" spans="1:11" s="45" customFormat="1" ht="30.75" customHeight="1" x14ac:dyDescent="0.25">
      <c r="A11" s="35">
        <v>6</v>
      </c>
      <c r="B11" s="36" t="s">
        <v>92</v>
      </c>
      <c r="C11" s="37" t="s">
        <v>95</v>
      </c>
      <c r="D11" s="38">
        <v>786.75599999999997</v>
      </c>
      <c r="E11" s="39" t="s">
        <v>102</v>
      </c>
      <c r="F11" s="40">
        <v>45273</v>
      </c>
      <c r="G11" s="41">
        <v>155000000</v>
      </c>
      <c r="H11" s="42" t="s">
        <v>6</v>
      </c>
      <c r="I11" s="43">
        <f t="shared" si="0"/>
        <v>197011.52580978093</v>
      </c>
      <c r="J11" s="44"/>
      <c r="K11" s="44"/>
    </row>
    <row r="12" spans="1:11" s="45" customFormat="1" ht="30.75" customHeight="1" x14ac:dyDescent="0.25">
      <c r="A12" s="35">
        <v>7</v>
      </c>
      <c r="B12" s="36" t="s">
        <v>91</v>
      </c>
      <c r="C12" s="37" t="s">
        <v>94</v>
      </c>
      <c r="D12" s="38">
        <v>53.797800000000002</v>
      </c>
      <c r="E12" s="39" t="s">
        <v>98</v>
      </c>
      <c r="F12" s="40">
        <v>45439</v>
      </c>
      <c r="G12" s="41">
        <v>15119351</v>
      </c>
      <c r="H12" s="42" t="s">
        <v>6</v>
      </c>
      <c r="I12" s="43">
        <f t="shared" si="0"/>
        <v>281040.32135143073</v>
      </c>
      <c r="J12" s="53"/>
      <c r="K12" s="44"/>
    </row>
    <row r="13" spans="1:11" s="45" customFormat="1" ht="30.75" customHeight="1" x14ac:dyDescent="0.25">
      <c r="A13" s="35">
        <v>8</v>
      </c>
      <c r="B13" s="36" t="s">
        <v>93</v>
      </c>
      <c r="C13" s="37" t="s">
        <v>97</v>
      </c>
      <c r="D13" s="38">
        <v>433.62810000000002</v>
      </c>
      <c r="E13" s="39" t="s">
        <v>100</v>
      </c>
      <c r="F13" s="40">
        <v>45400</v>
      </c>
      <c r="G13" s="41">
        <v>105008826</v>
      </c>
      <c r="H13" s="42" t="s">
        <v>6</v>
      </c>
      <c r="I13" s="43">
        <f t="shared" si="0"/>
        <v>242163.33304968011</v>
      </c>
      <c r="J13" s="44"/>
      <c r="K13" s="44"/>
    </row>
  </sheetData>
  <mergeCells count="2">
    <mergeCell ref="A1:I1"/>
    <mergeCell ref="A2:I2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50" fitToHeight="0" orientation="portrait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D4CC-D02F-4C53-9C8D-3692121E96EB}">
  <sheetPr>
    <pageSetUpPr fitToPage="1"/>
  </sheetPr>
  <dimension ref="A1:I8"/>
  <sheetViews>
    <sheetView view="pageBreakPreview" zoomScale="60" zoomScaleNormal="110" workbookViewId="0">
      <selection activeCell="J25" sqref="J25"/>
    </sheetView>
  </sheetViews>
  <sheetFormatPr defaultRowHeight="15" x14ac:dyDescent="0.25"/>
  <cols>
    <col min="1" max="1" width="4.33203125" style="54" bestFit="1" customWidth="1"/>
    <col min="2" max="2" width="14.6640625" style="69" bestFit="1" customWidth="1"/>
    <col min="3" max="3" width="21.21875" style="31" customWidth="1"/>
    <col min="4" max="4" width="16.33203125" style="54" bestFit="1" customWidth="1"/>
    <col min="5" max="5" width="39.33203125" style="31" customWidth="1"/>
    <col min="6" max="6" width="29.6640625" style="54" bestFit="1" customWidth="1"/>
    <col min="7" max="7" width="20.33203125" style="31" customWidth="1"/>
    <col min="8" max="8" width="14.44140625" style="31" bestFit="1" customWidth="1"/>
    <col min="9" max="9" width="19.77734375" style="31" customWidth="1"/>
    <col min="10" max="10" width="12.6640625" style="31" bestFit="1" customWidth="1"/>
    <col min="11" max="16384" width="8.88671875" style="31"/>
  </cols>
  <sheetData>
    <row r="1" spans="1:9" ht="15.6" x14ac:dyDescent="0.3">
      <c r="A1" s="24" t="s">
        <v>66</v>
      </c>
      <c r="B1" s="24"/>
      <c r="C1" s="24"/>
      <c r="D1" s="24"/>
      <c r="E1" s="24"/>
      <c r="F1" s="24"/>
      <c r="G1" s="24"/>
      <c r="H1" s="24"/>
      <c r="I1" s="24"/>
    </row>
    <row r="2" spans="1:9" ht="15.6" x14ac:dyDescent="0.3">
      <c r="A2" s="25" t="s">
        <v>87</v>
      </c>
      <c r="B2" s="25"/>
      <c r="C2" s="25"/>
      <c r="D2" s="25"/>
      <c r="E2" s="25"/>
      <c r="F2" s="25"/>
      <c r="G2" s="25"/>
      <c r="H2" s="25"/>
      <c r="I2" s="25"/>
    </row>
    <row r="5" spans="1:9" s="56" customFormat="1" ht="46.8" x14ac:dyDescent="0.3">
      <c r="A5" s="32" t="s">
        <v>33</v>
      </c>
      <c r="B5" s="32" t="s">
        <v>2</v>
      </c>
      <c r="C5" s="32" t="s">
        <v>3</v>
      </c>
      <c r="D5" s="55" t="s">
        <v>4</v>
      </c>
      <c r="E5" s="32" t="s">
        <v>8</v>
      </c>
      <c r="F5" s="32" t="s">
        <v>52</v>
      </c>
      <c r="G5" s="32" t="s">
        <v>60</v>
      </c>
      <c r="H5" s="32" t="s">
        <v>51</v>
      </c>
      <c r="I5" s="32" t="s">
        <v>50</v>
      </c>
    </row>
    <row r="6" spans="1:9" s="63" customFormat="1" ht="30.75" customHeight="1" x14ac:dyDescent="0.25">
      <c r="A6" s="57">
        <v>1</v>
      </c>
      <c r="B6" s="58" t="s">
        <v>103</v>
      </c>
      <c r="C6" s="58" t="s">
        <v>105</v>
      </c>
      <c r="D6" s="59">
        <v>133.76</v>
      </c>
      <c r="E6" s="60" t="s">
        <v>180</v>
      </c>
      <c r="F6" s="61" t="s">
        <v>65</v>
      </c>
      <c r="G6" s="43">
        <v>71997737</v>
      </c>
      <c r="H6" s="62" t="s">
        <v>6</v>
      </c>
      <c r="I6" s="43">
        <f>G6/D6</f>
        <v>538260.59360047849</v>
      </c>
    </row>
    <row r="7" spans="1:9" s="63" customFormat="1" ht="30.75" customHeight="1" x14ac:dyDescent="0.25">
      <c r="A7" s="64">
        <v>2</v>
      </c>
      <c r="B7" s="65" t="s">
        <v>103</v>
      </c>
      <c r="C7" s="65" t="s">
        <v>105</v>
      </c>
      <c r="D7" s="42">
        <v>480.46</v>
      </c>
      <c r="E7" s="66" t="s">
        <v>181</v>
      </c>
      <c r="F7" s="67" t="s">
        <v>83</v>
      </c>
      <c r="G7" s="68">
        <v>142587909</v>
      </c>
      <c r="H7" s="64" t="s">
        <v>6</v>
      </c>
      <c r="I7" s="68">
        <f t="shared" ref="I7" si="0">G7/D7</f>
        <v>296773.73558672942</v>
      </c>
    </row>
    <row r="8" spans="1:9" s="63" customFormat="1" ht="30.75" customHeight="1" x14ac:dyDescent="0.25">
      <c r="A8" s="57">
        <v>3</v>
      </c>
      <c r="B8" s="58" t="s">
        <v>103</v>
      </c>
      <c r="C8" s="58" t="s">
        <v>104</v>
      </c>
      <c r="D8" s="59">
        <v>362.83</v>
      </c>
      <c r="E8" s="60" t="s">
        <v>106</v>
      </c>
      <c r="F8" s="61" t="s">
        <v>64</v>
      </c>
      <c r="G8" s="43">
        <v>148975200</v>
      </c>
      <c r="H8" s="62" t="s">
        <v>6</v>
      </c>
      <c r="I8" s="43">
        <f>G8/D8</f>
        <v>410592.28839952598</v>
      </c>
    </row>
  </sheetData>
  <mergeCells count="2">
    <mergeCell ref="A1:I1"/>
    <mergeCell ref="A2:I2"/>
  </mergeCells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4924-FF12-4EAA-BD85-D84FD3F184A6}">
  <sheetPr>
    <pageSetUpPr fitToPage="1"/>
  </sheetPr>
  <dimension ref="A1:J15"/>
  <sheetViews>
    <sheetView view="pageBreakPreview" zoomScale="60" zoomScaleNormal="110" workbookViewId="0">
      <selection activeCell="F33" sqref="F33"/>
    </sheetView>
  </sheetViews>
  <sheetFormatPr defaultRowHeight="15" x14ac:dyDescent="0.25"/>
  <cols>
    <col min="1" max="1" width="4.44140625" style="54" bestFit="1" customWidth="1"/>
    <col min="2" max="2" width="20.5546875" style="69" customWidth="1"/>
    <col min="3" max="3" width="23.44140625" style="31" customWidth="1"/>
    <col min="4" max="4" width="15.6640625" style="73" customWidth="1"/>
    <col min="5" max="5" width="53" style="54" customWidth="1"/>
    <col min="6" max="6" width="21.109375" style="31" customWidth="1"/>
    <col min="7" max="7" width="23.6640625" style="31" customWidth="1"/>
    <col min="8" max="8" width="11.6640625" style="31" customWidth="1"/>
    <col min="9" max="9" width="22.109375" style="31" customWidth="1"/>
    <col min="10" max="10" width="12.6640625" style="31" bestFit="1" customWidth="1"/>
    <col min="11" max="16384" width="8.88671875" style="31"/>
  </cols>
  <sheetData>
    <row r="1" spans="1:10" ht="15.6" x14ac:dyDescent="0.3">
      <c r="A1" s="24" t="s">
        <v>43</v>
      </c>
      <c r="B1" s="24"/>
      <c r="C1" s="24"/>
      <c r="D1" s="24"/>
      <c r="E1" s="24"/>
      <c r="F1" s="24"/>
      <c r="G1" s="24"/>
      <c r="H1" s="24"/>
      <c r="I1" s="24"/>
    </row>
    <row r="2" spans="1:10" ht="15.6" x14ac:dyDescent="0.3">
      <c r="A2" s="25" t="s">
        <v>44</v>
      </c>
      <c r="B2" s="25"/>
      <c r="C2" s="25"/>
      <c r="D2" s="25"/>
      <c r="E2" s="25"/>
      <c r="F2" s="25"/>
      <c r="G2" s="25"/>
      <c r="H2" s="25"/>
      <c r="I2" s="25"/>
    </row>
    <row r="5" spans="1:10" s="56" customFormat="1" ht="46.8" x14ac:dyDescent="0.3">
      <c r="A5" s="32" t="s">
        <v>33</v>
      </c>
      <c r="B5" s="32" t="s">
        <v>2</v>
      </c>
      <c r="C5" s="32" t="s">
        <v>3</v>
      </c>
      <c r="D5" s="55" t="s">
        <v>4</v>
      </c>
      <c r="E5" s="32" t="s">
        <v>8</v>
      </c>
      <c r="F5" s="32" t="s">
        <v>52</v>
      </c>
      <c r="G5" s="32" t="s">
        <v>60</v>
      </c>
      <c r="H5" s="32" t="s">
        <v>51</v>
      </c>
      <c r="I5" s="32" t="s">
        <v>50</v>
      </c>
    </row>
    <row r="6" spans="1:10" s="63" customFormat="1" ht="30.75" customHeight="1" x14ac:dyDescent="0.25">
      <c r="A6" s="57">
        <v>1</v>
      </c>
      <c r="B6" s="58" t="s">
        <v>53</v>
      </c>
      <c r="C6" s="58" t="s">
        <v>53</v>
      </c>
      <c r="D6" s="70">
        <v>101.2</v>
      </c>
      <c r="E6" s="60" t="s">
        <v>73</v>
      </c>
      <c r="F6" s="61" t="s">
        <v>116</v>
      </c>
      <c r="G6" s="43">
        <v>21255950</v>
      </c>
      <c r="H6" s="62" t="s">
        <v>6</v>
      </c>
      <c r="I6" s="68">
        <f t="shared" ref="I6:I15" si="0">G6/D6</f>
        <v>210039.03162055335</v>
      </c>
      <c r="J6" s="71"/>
    </row>
    <row r="7" spans="1:10" s="63" customFormat="1" ht="30.75" customHeight="1" x14ac:dyDescent="0.25">
      <c r="A7" s="57">
        <v>2</v>
      </c>
      <c r="B7" s="58" t="s">
        <v>53</v>
      </c>
      <c r="C7" s="58" t="s">
        <v>53</v>
      </c>
      <c r="D7" s="72">
        <v>72.86</v>
      </c>
      <c r="E7" s="60" t="s">
        <v>73</v>
      </c>
      <c r="F7" s="67" t="s">
        <v>116</v>
      </c>
      <c r="G7" s="43">
        <v>15303400</v>
      </c>
      <c r="H7" s="62" t="s">
        <v>6</v>
      </c>
      <c r="I7" s="68">
        <f t="shared" si="0"/>
        <v>210038.42986549548</v>
      </c>
      <c r="J7" s="71"/>
    </row>
    <row r="8" spans="1:10" s="63" customFormat="1" ht="30.75" customHeight="1" x14ac:dyDescent="0.25">
      <c r="A8" s="57">
        <v>3</v>
      </c>
      <c r="B8" s="58" t="s">
        <v>119</v>
      </c>
      <c r="C8" s="58" t="s">
        <v>120</v>
      </c>
      <c r="D8" s="70">
        <v>71.275000000000006</v>
      </c>
      <c r="E8" s="60" t="s">
        <v>128</v>
      </c>
      <c r="F8" s="61" t="s">
        <v>121</v>
      </c>
      <c r="G8" s="43">
        <v>10000000</v>
      </c>
      <c r="H8" s="62" t="s">
        <v>6</v>
      </c>
      <c r="I8" s="68">
        <f t="shared" si="0"/>
        <v>140301.64854437037</v>
      </c>
      <c r="J8" s="71"/>
    </row>
    <row r="9" spans="1:10" s="63" customFormat="1" ht="30.75" customHeight="1" x14ac:dyDescent="0.25">
      <c r="A9" s="62">
        <v>4</v>
      </c>
      <c r="B9" s="58" t="s">
        <v>113</v>
      </c>
      <c r="C9" s="58" t="s">
        <v>114</v>
      </c>
      <c r="D9" s="70">
        <v>137.0908</v>
      </c>
      <c r="E9" s="60" t="s">
        <v>182</v>
      </c>
      <c r="F9" s="61" t="s">
        <v>65</v>
      </c>
      <c r="G9" s="43">
        <v>118007730</v>
      </c>
      <c r="H9" s="62" t="s">
        <v>6</v>
      </c>
      <c r="I9" s="68">
        <f t="shared" si="0"/>
        <v>860799.77649849583</v>
      </c>
      <c r="J9" s="71"/>
    </row>
    <row r="10" spans="1:10" s="63" customFormat="1" ht="30.75" customHeight="1" x14ac:dyDescent="0.25">
      <c r="A10" s="62">
        <v>5</v>
      </c>
      <c r="B10" s="58" t="s">
        <v>113</v>
      </c>
      <c r="C10" s="58" t="s">
        <v>115</v>
      </c>
      <c r="D10" s="70">
        <v>156.11500000000001</v>
      </c>
      <c r="E10" s="60" t="s">
        <v>129</v>
      </c>
      <c r="F10" s="67" t="s">
        <v>65</v>
      </c>
      <c r="G10" s="43">
        <v>134384140</v>
      </c>
      <c r="H10" s="62" t="s">
        <v>6</v>
      </c>
      <c r="I10" s="68">
        <f t="shared" si="0"/>
        <v>860802.2291259648</v>
      </c>
      <c r="J10" s="71"/>
    </row>
    <row r="11" spans="1:10" s="63" customFormat="1" ht="30.75" customHeight="1" x14ac:dyDescent="0.25">
      <c r="A11" s="62">
        <v>6</v>
      </c>
      <c r="B11" s="58" t="s">
        <v>111</v>
      </c>
      <c r="C11" s="58" t="s">
        <v>112</v>
      </c>
      <c r="D11" s="72">
        <v>84.98</v>
      </c>
      <c r="E11" s="60" t="s">
        <v>133</v>
      </c>
      <c r="F11" s="67" t="s">
        <v>82</v>
      </c>
      <c r="G11" s="43">
        <v>20159040</v>
      </c>
      <c r="H11" s="62" t="s">
        <v>6</v>
      </c>
      <c r="I11" s="68">
        <f t="shared" si="0"/>
        <v>237220.99317486465</v>
      </c>
      <c r="J11" s="71"/>
    </row>
    <row r="12" spans="1:10" s="63" customFormat="1" ht="30.75" customHeight="1" x14ac:dyDescent="0.25">
      <c r="A12" s="62">
        <v>7</v>
      </c>
      <c r="B12" s="65" t="s">
        <v>109</v>
      </c>
      <c r="C12" s="65" t="s">
        <v>110</v>
      </c>
      <c r="D12" s="72">
        <v>127.23</v>
      </c>
      <c r="E12" s="66" t="s">
        <v>130</v>
      </c>
      <c r="F12" s="67" t="s">
        <v>67</v>
      </c>
      <c r="G12" s="68">
        <v>1414769</v>
      </c>
      <c r="H12" s="64" t="s">
        <v>6</v>
      </c>
      <c r="I12" s="68">
        <f t="shared" si="0"/>
        <v>11119.775210249154</v>
      </c>
      <c r="J12" s="71"/>
    </row>
    <row r="13" spans="1:10" s="63" customFormat="1" ht="30.75" customHeight="1" x14ac:dyDescent="0.25">
      <c r="A13" s="62">
        <v>8</v>
      </c>
      <c r="B13" s="58" t="s">
        <v>117</v>
      </c>
      <c r="C13" s="58" t="s">
        <v>118</v>
      </c>
      <c r="D13" s="70">
        <v>406.35</v>
      </c>
      <c r="E13" s="60" t="s">
        <v>131</v>
      </c>
      <c r="F13" s="61" t="s">
        <v>68</v>
      </c>
      <c r="G13" s="43">
        <v>52226630</v>
      </c>
      <c r="H13" s="62" t="s">
        <v>6</v>
      </c>
      <c r="I13" s="68">
        <f t="shared" si="0"/>
        <v>128526.22123784914</v>
      </c>
      <c r="J13" s="71"/>
    </row>
    <row r="14" spans="1:10" s="63" customFormat="1" ht="30.75" customHeight="1" x14ac:dyDescent="0.25">
      <c r="A14" s="62">
        <v>9</v>
      </c>
      <c r="B14" s="58" t="s">
        <v>117</v>
      </c>
      <c r="C14" s="58" t="s">
        <v>118</v>
      </c>
      <c r="D14" s="70">
        <v>188.75</v>
      </c>
      <c r="E14" s="60" t="s">
        <v>131</v>
      </c>
      <c r="F14" s="67" t="s">
        <v>68</v>
      </c>
      <c r="G14" s="43">
        <v>24253356</v>
      </c>
      <c r="H14" s="62" t="s">
        <v>6</v>
      </c>
      <c r="I14" s="68">
        <f t="shared" si="0"/>
        <v>128494.60132450331</v>
      </c>
      <c r="J14" s="71"/>
    </row>
    <row r="15" spans="1:10" s="63" customFormat="1" ht="30.75" customHeight="1" x14ac:dyDescent="0.25">
      <c r="A15" s="62">
        <v>10</v>
      </c>
      <c r="B15" s="58" t="s">
        <v>107</v>
      </c>
      <c r="C15" s="58" t="s">
        <v>108</v>
      </c>
      <c r="D15" s="70">
        <v>2022.9</v>
      </c>
      <c r="E15" s="60" t="s">
        <v>132</v>
      </c>
      <c r="F15" s="61" t="s">
        <v>70</v>
      </c>
      <c r="G15" s="43">
        <v>76000000</v>
      </c>
      <c r="H15" s="62" t="s">
        <v>6</v>
      </c>
      <c r="I15" s="43">
        <f t="shared" si="0"/>
        <v>37569.825498047358</v>
      </c>
      <c r="J15" s="71"/>
    </row>
  </sheetData>
  <mergeCells count="2">
    <mergeCell ref="A1:I1"/>
    <mergeCell ref="A2:I2"/>
  </mergeCells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CCA9-62F2-49AB-98F3-52B0FD43A514}">
  <sheetPr>
    <pageSetUpPr fitToPage="1"/>
  </sheetPr>
  <dimension ref="A1:J10"/>
  <sheetViews>
    <sheetView view="pageBreakPreview" zoomScale="90" zoomScaleNormal="120" zoomScaleSheetLayoutView="90" workbookViewId="0">
      <selection activeCell="H24" sqref="H24"/>
    </sheetView>
  </sheetViews>
  <sheetFormatPr defaultRowHeight="15" x14ac:dyDescent="0.25"/>
  <cols>
    <col min="1" max="1" width="4.33203125" style="54" bestFit="1" customWidth="1"/>
    <col min="2" max="2" width="15.5546875" style="69" customWidth="1"/>
    <col min="3" max="3" width="18.21875" style="31" customWidth="1"/>
    <col min="4" max="4" width="18.44140625" style="73" bestFit="1" customWidth="1"/>
    <col min="5" max="5" width="61.21875" style="54" customWidth="1"/>
    <col min="6" max="6" width="22.88671875" style="31" customWidth="1"/>
    <col min="7" max="7" width="25.6640625" style="31" customWidth="1"/>
    <col min="8" max="8" width="16.6640625" style="31" bestFit="1" customWidth="1"/>
    <col min="9" max="9" width="22.109375" style="31" customWidth="1"/>
    <col min="10" max="10" width="12.6640625" style="31" bestFit="1" customWidth="1"/>
    <col min="11" max="16384" width="8.88671875" style="31"/>
  </cols>
  <sheetData>
    <row r="1" spans="1:10" ht="15.6" x14ac:dyDescent="0.3">
      <c r="A1" s="24" t="s">
        <v>56</v>
      </c>
      <c r="B1" s="24"/>
      <c r="C1" s="24"/>
      <c r="D1" s="24"/>
      <c r="E1" s="24"/>
      <c r="F1" s="24"/>
      <c r="G1" s="24"/>
      <c r="H1" s="24"/>
      <c r="I1" s="24"/>
    </row>
    <row r="2" spans="1:10" ht="15.6" x14ac:dyDescent="0.3">
      <c r="A2" s="25" t="s">
        <v>57</v>
      </c>
      <c r="B2" s="25"/>
      <c r="C2" s="25"/>
      <c r="D2" s="25"/>
      <c r="E2" s="25"/>
      <c r="F2" s="25"/>
      <c r="G2" s="25"/>
      <c r="H2" s="25"/>
      <c r="I2" s="25"/>
    </row>
    <row r="5" spans="1:10" s="56" customFormat="1" ht="38.25" customHeight="1" x14ac:dyDescent="0.3">
      <c r="A5" s="32" t="s">
        <v>33</v>
      </c>
      <c r="B5" s="32" t="s">
        <v>2</v>
      </c>
      <c r="C5" s="32" t="s">
        <v>3</v>
      </c>
      <c r="D5" s="55" t="s">
        <v>4</v>
      </c>
      <c r="E5" s="32" t="s">
        <v>8</v>
      </c>
      <c r="F5" s="32" t="s">
        <v>52</v>
      </c>
      <c r="G5" s="32" t="s">
        <v>60</v>
      </c>
      <c r="H5" s="32" t="s">
        <v>51</v>
      </c>
      <c r="I5" s="32" t="s">
        <v>50</v>
      </c>
    </row>
    <row r="6" spans="1:10" s="44" customFormat="1" ht="28.5" customHeight="1" x14ac:dyDescent="0.25">
      <c r="A6" s="62">
        <v>1</v>
      </c>
      <c r="B6" s="58" t="s">
        <v>75</v>
      </c>
      <c r="C6" s="74" t="s">
        <v>76</v>
      </c>
      <c r="D6" s="75">
        <v>122.18</v>
      </c>
      <c r="E6" s="76" t="s">
        <v>137</v>
      </c>
      <c r="F6" s="77" t="s">
        <v>127</v>
      </c>
      <c r="G6" s="78">
        <v>34718603</v>
      </c>
      <c r="H6" s="79" t="s">
        <v>6</v>
      </c>
      <c r="I6" s="78">
        <f>G6/D6</f>
        <v>284159.46145031921</v>
      </c>
      <c r="J6" s="53"/>
    </row>
    <row r="7" spans="1:10" s="44" customFormat="1" ht="28.5" customHeight="1" x14ac:dyDescent="0.25">
      <c r="A7" s="57">
        <v>2</v>
      </c>
      <c r="B7" s="58" t="s">
        <v>75</v>
      </c>
      <c r="C7" s="58" t="s">
        <v>125</v>
      </c>
      <c r="D7" s="75">
        <v>202.64599999999999</v>
      </c>
      <c r="E7" s="76" t="s">
        <v>136</v>
      </c>
      <c r="F7" s="77" t="s">
        <v>126</v>
      </c>
      <c r="G7" s="78">
        <v>57299900</v>
      </c>
      <c r="H7" s="79" t="s">
        <v>6</v>
      </c>
      <c r="I7" s="78">
        <f>G7/D7</f>
        <v>282758.60367340094</v>
      </c>
      <c r="J7" s="53"/>
    </row>
    <row r="8" spans="1:10" s="44" customFormat="1" ht="28.5" customHeight="1" x14ac:dyDescent="0.25">
      <c r="A8" s="62">
        <v>3</v>
      </c>
      <c r="B8" s="58" t="s">
        <v>58</v>
      </c>
      <c r="C8" s="74" t="s">
        <v>124</v>
      </c>
      <c r="D8" s="75">
        <v>41.884900000000002</v>
      </c>
      <c r="E8" s="76" t="s">
        <v>135</v>
      </c>
      <c r="F8" s="77" t="s">
        <v>65</v>
      </c>
      <c r="G8" s="78">
        <v>12937500</v>
      </c>
      <c r="H8" s="79" t="s">
        <v>6</v>
      </c>
      <c r="I8" s="78">
        <f>G8/D8</f>
        <v>308882.1985966303</v>
      </c>
      <c r="J8" s="53"/>
    </row>
    <row r="9" spans="1:10" s="44" customFormat="1" ht="28.5" customHeight="1" x14ac:dyDescent="0.25">
      <c r="A9" s="57">
        <v>4</v>
      </c>
      <c r="B9" s="58" t="s">
        <v>58</v>
      </c>
      <c r="C9" s="58" t="s">
        <v>74</v>
      </c>
      <c r="D9" s="75">
        <v>392.54450000000003</v>
      </c>
      <c r="E9" s="76" t="s">
        <v>134</v>
      </c>
      <c r="F9" s="77" t="s">
        <v>81</v>
      </c>
      <c r="G9" s="78">
        <v>110505000</v>
      </c>
      <c r="H9" s="79" t="s">
        <v>6</v>
      </c>
      <c r="I9" s="78">
        <f>G9/D9</f>
        <v>281509.4849119017</v>
      </c>
      <c r="J9" s="53"/>
    </row>
    <row r="10" spans="1:10" s="44" customFormat="1" ht="28.5" customHeight="1" x14ac:dyDescent="0.25">
      <c r="A10" s="62">
        <v>5</v>
      </c>
      <c r="B10" s="58" t="s">
        <v>122</v>
      </c>
      <c r="C10" s="74" t="s">
        <v>123</v>
      </c>
      <c r="D10" s="75">
        <v>309.82</v>
      </c>
      <c r="E10" s="76" t="s">
        <v>176</v>
      </c>
      <c r="F10" s="77" t="s">
        <v>81</v>
      </c>
      <c r="G10" s="78">
        <v>80385585</v>
      </c>
      <c r="H10" s="79" t="s">
        <v>6</v>
      </c>
      <c r="I10" s="78">
        <f t="shared" ref="I10" si="0">G10/D10</f>
        <v>259458.9923181202</v>
      </c>
      <c r="J10" s="53"/>
    </row>
  </sheetData>
  <mergeCells count="2">
    <mergeCell ref="A1:I1"/>
    <mergeCell ref="A2:I2"/>
  </mergeCells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121F-A0AC-4075-B9EE-2C37B9EE9107}">
  <sheetPr>
    <pageSetUpPr fitToPage="1"/>
  </sheetPr>
  <dimension ref="A1:J6"/>
  <sheetViews>
    <sheetView view="pageBreakPreview" zoomScale="90" zoomScaleNormal="120" zoomScaleSheetLayoutView="90" workbookViewId="0">
      <selection activeCell="F36" sqref="F36"/>
    </sheetView>
  </sheetViews>
  <sheetFormatPr defaultRowHeight="15" x14ac:dyDescent="0.25"/>
  <cols>
    <col min="1" max="1" width="4.44140625" style="54" bestFit="1" customWidth="1"/>
    <col min="2" max="2" width="10" style="31" customWidth="1"/>
    <col min="3" max="3" width="13.44140625" style="31" bestFit="1" customWidth="1"/>
    <col min="4" max="4" width="18.5546875" style="31" bestFit="1" customWidth="1"/>
    <col min="5" max="5" width="63.21875" style="31" customWidth="1"/>
    <col min="6" max="6" width="18.6640625" style="54" customWidth="1"/>
    <col min="7" max="7" width="20.109375" style="54" customWidth="1"/>
    <col min="8" max="8" width="13" style="54" customWidth="1"/>
    <col min="9" max="9" width="26.5546875" style="54" customWidth="1"/>
    <col min="10" max="10" width="12.6640625" style="31" bestFit="1" customWidth="1"/>
    <col min="11" max="16384" width="8.88671875" style="31"/>
  </cols>
  <sheetData>
    <row r="1" spans="1:10" ht="15.6" x14ac:dyDescent="0.3">
      <c r="A1" s="24" t="s">
        <v>41</v>
      </c>
      <c r="B1" s="24"/>
      <c r="C1" s="24"/>
      <c r="D1" s="24"/>
      <c r="E1" s="24"/>
      <c r="F1" s="24"/>
      <c r="G1" s="24"/>
      <c r="H1" s="24"/>
      <c r="I1" s="24"/>
    </row>
    <row r="2" spans="1:10" ht="15.6" x14ac:dyDescent="0.3">
      <c r="A2" s="25" t="s">
        <v>42</v>
      </c>
      <c r="B2" s="25"/>
      <c r="C2" s="25"/>
      <c r="D2" s="25"/>
      <c r="E2" s="25"/>
      <c r="F2" s="25"/>
      <c r="G2" s="25"/>
      <c r="H2" s="25"/>
      <c r="I2" s="25"/>
    </row>
    <row r="3" spans="1:10" ht="15.6" x14ac:dyDescent="0.3">
      <c r="A3" s="12"/>
      <c r="B3" s="12"/>
      <c r="C3" s="12"/>
      <c r="D3" s="12"/>
      <c r="E3" s="12"/>
      <c r="F3" s="12"/>
      <c r="G3" s="12"/>
      <c r="H3" s="12"/>
      <c r="I3" s="12"/>
    </row>
    <row r="4" spans="1:10" s="34" customFormat="1" ht="46.5" customHeight="1" x14ac:dyDescent="0.25">
      <c r="A4" s="32" t="s">
        <v>33</v>
      </c>
      <c r="B4" s="32" t="s">
        <v>2</v>
      </c>
      <c r="C4" s="32" t="s">
        <v>3</v>
      </c>
      <c r="D4" s="32" t="s">
        <v>4</v>
      </c>
      <c r="E4" s="32" t="s">
        <v>8</v>
      </c>
      <c r="F4" s="32" t="s">
        <v>52</v>
      </c>
      <c r="G4" s="32" t="s">
        <v>32</v>
      </c>
      <c r="H4" s="32" t="s">
        <v>51</v>
      </c>
      <c r="I4" s="32" t="s">
        <v>50</v>
      </c>
    </row>
    <row r="5" spans="1:10" s="83" customFormat="1" ht="21.75" customHeight="1" x14ac:dyDescent="0.25">
      <c r="A5" s="79">
        <v>1</v>
      </c>
      <c r="B5" s="76" t="s">
        <v>77</v>
      </c>
      <c r="C5" s="76" t="s">
        <v>138</v>
      </c>
      <c r="D5" s="79">
        <v>993.44</v>
      </c>
      <c r="E5" s="76" t="s">
        <v>142</v>
      </c>
      <c r="F5" s="77" t="s">
        <v>72</v>
      </c>
      <c r="G5" s="80">
        <v>171772494</v>
      </c>
      <c r="H5" s="79" t="s">
        <v>6</v>
      </c>
      <c r="I5" s="81">
        <f>G5/D5</f>
        <v>172906.76236108874</v>
      </c>
      <c r="J5" s="82"/>
    </row>
    <row r="6" spans="1:10" s="44" customFormat="1" ht="21.75" customHeight="1" x14ac:dyDescent="0.25">
      <c r="A6" s="79">
        <v>2</v>
      </c>
      <c r="B6" s="76" t="s">
        <v>77</v>
      </c>
      <c r="C6" s="76" t="s">
        <v>138</v>
      </c>
      <c r="D6" s="84">
        <v>421.88409999999999</v>
      </c>
      <c r="E6" s="76" t="s">
        <v>143</v>
      </c>
      <c r="F6" s="77" t="s">
        <v>72</v>
      </c>
      <c r="G6" s="85">
        <v>52081786</v>
      </c>
      <c r="H6" s="79" t="s">
        <v>6</v>
      </c>
      <c r="I6" s="80">
        <f>G6/D6</f>
        <v>123450.45949823661</v>
      </c>
      <c r="J6" s="86"/>
    </row>
  </sheetData>
  <mergeCells count="2">
    <mergeCell ref="A1:I1"/>
    <mergeCell ref="A2:I2"/>
  </mergeCells>
  <pageMargins left="0.23622047244094491" right="0.23622047244094491" top="0.74803149606299213" bottom="0.74803149606299213" header="0.31496062992125984" footer="0.31496062992125984"/>
  <pageSetup paperSize="9" scale="54" fitToHeight="0" orientation="portrait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0ACA-8FF7-428D-9238-1CC0D7525184}">
  <sheetPr>
    <pageSetUpPr fitToPage="1"/>
  </sheetPr>
  <dimension ref="A1:J5"/>
  <sheetViews>
    <sheetView view="pageBreakPreview" zoomScaleNormal="120" zoomScaleSheetLayoutView="100" workbookViewId="0">
      <selection activeCell="E17" sqref="E17"/>
    </sheetView>
  </sheetViews>
  <sheetFormatPr defaultRowHeight="15" x14ac:dyDescent="0.25"/>
  <cols>
    <col min="1" max="1" width="4.33203125" style="54" bestFit="1" customWidth="1"/>
    <col min="2" max="2" width="26.33203125" style="31" customWidth="1"/>
    <col min="3" max="3" width="14.33203125" style="31" bestFit="1" customWidth="1"/>
    <col min="4" max="4" width="18.33203125" style="31" bestFit="1" customWidth="1"/>
    <col min="5" max="5" width="40.77734375" style="31" customWidth="1"/>
    <col min="6" max="6" width="21.44140625" style="54" customWidth="1"/>
    <col min="7" max="7" width="21" style="54" customWidth="1"/>
    <col min="8" max="8" width="18.88671875" style="54" customWidth="1"/>
    <col min="9" max="9" width="21.33203125" style="54" customWidth="1"/>
    <col min="10" max="10" width="11.6640625" style="31" bestFit="1" customWidth="1"/>
    <col min="11" max="16384" width="8.88671875" style="31"/>
  </cols>
  <sheetData>
    <row r="1" spans="1:10" ht="15.6" x14ac:dyDescent="0.3">
      <c r="A1" s="24" t="s">
        <v>78</v>
      </c>
      <c r="B1" s="24"/>
      <c r="C1" s="24"/>
      <c r="D1" s="24"/>
      <c r="E1" s="24"/>
      <c r="F1" s="24"/>
      <c r="G1" s="24"/>
      <c r="H1" s="24"/>
      <c r="I1" s="24"/>
    </row>
    <row r="2" spans="1:10" ht="15.6" x14ac:dyDescent="0.3">
      <c r="A2" s="25" t="s">
        <v>86</v>
      </c>
      <c r="B2" s="25"/>
      <c r="C2" s="25"/>
      <c r="D2" s="25"/>
      <c r="E2" s="25"/>
      <c r="F2" s="25"/>
      <c r="G2" s="25"/>
      <c r="H2" s="25"/>
      <c r="I2" s="25"/>
    </row>
    <row r="3" spans="1:10" ht="15.6" x14ac:dyDescent="0.3">
      <c r="A3" s="12"/>
      <c r="B3" s="12"/>
      <c r="C3" s="12"/>
      <c r="D3" s="12"/>
      <c r="E3" s="12"/>
      <c r="F3" s="12"/>
      <c r="G3" s="12"/>
      <c r="H3" s="12"/>
      <c r="I3" s="12"/>
    </row>
    <row r="4" spans="1:10" s="34" customFormat="1" ht="33" customHeight="1" x14ac:dyDescent="0.25">
      <c r="A4" s="32" t="s">
        <v>33</v>
      </c>
      <c r="B4" s="32" t="s">
        <v>2</v>
      </c>
      <c r="C4" s="32" t="s">
        <v>3</v>
      </c>
      <c r="D4" s="32" t="s">
        <v>4</v>
      </c>
      <c r="E4" s="32" t="s">
        <v>8</v>
      </c>
      <c r="F4" s="32" t="s">
        <v>52</v>
      </c>
      <c r="G4" s="32" t="s">
        <v>32</v>
      </c>
      <c r="H4" s="32" t="s">
        <v>51</v>
      </c>
      <c r="I4" s="32" t="s">
        <v>50</v>
      </c>
    </row>
    <row r="5" spans="1:10" s="63" customFormat="1" ht="33" customHeight="1" x14ac:dyDescent="0.25">
      <c r="A5" s="62">
        <v>1</v>
      </c>
      <c r="B5" s="58" t="s">
        <v>139</v>
      </c>
      <c r="C5" s="62" t="s">
        <v>140</v>
      </c>
      <c r="D5" s="87">
        <v>77.55</v>
      </c>
      <c r="E5" s="58" t="s">
        <v>144</v>
      </c>
      <c r="F5" s="61" t="s">
        <v>141</v>
      </c>
      <c r="G5" s="88">
        <v>46117371</v>
      </c>
      <c r="H5" s="62" t="s">
        <v>6</v>
      </c>
      <c r="I5" s="88">
        <f>G5/D5</f>
        <v>594679.18762088974</v>
      </c>
      <c r="J5" s="89"/>
    </row>
  </sheetData>
  <mergeCells count="2">
    <mergeCell ref="A1:I1"/>
    <mergeCell ref="A2:I2"/>
  </mergeCells>
  <pageMargins left="0.23622047244094491" right="0.23622047244094491" top="0.74803149606299213" bottom="0.74803149606299213" header="0.31496062992125984" footer="0.31496062992125984"/>
  <pageSetup paperSize="9" scale="54" fitToHeight="0" orientation="portrait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01C77-BA39-469D-9298-3DD2EE2D32CF}">
  <sheetPr>
    <pageSetUpPr fitToPage="1"/>
  </sheetPr>
  <dimension ref="A1:J31"/>
  <sheetViews>
    <sheetView view="pageBreakPreview" zoomScale="60" zoomScaleNormal="90" workbookViewId="0">
      <selection activeCell="L7" sqref="L7"/>
    </sheetView>
  </sheetViews>
  <sheetFormatPr defaultRowHeight="15" x14ac:dyDescent="0.25"/>
  <cols>
    <col min="1" max="1" width="4.33203125" style="54" bestFit="1" customWidth="1"/>
    <col min="2" max="2" width="18.44140625" style="31" customWidth="1"/>
    <col min="3" max="3" width="18.6640625" style="31" customWidth="1"/>
    <col min="4" max="4" width="15.6640625" style="31" customWidth="1"/>
    <col min="5" max="5" width="63.109375" style="31" customWidth="1"/>
    <col min="6" max="6" width="28.5546875" style="97" customWidth="1"/>
    <col min="7" max="7" width="22.5546875" style="99" customWidth="1"/>
    <col min="8" max="8" width="16.77734375" style="54" customWidth="1"/>
    <col min="9" max="9" width="25.21875" style="99" customWidth="1"/>
    <col min="10" max="10" width="11.6640625" style="31" bestFit="1" customWidth="1"/>
    <col min="11" max="16384" width="8.88671875" style="31"/>
  </cols>
  <sheetData>
    <row r="1" spans="1:10" ht="15.6" x14ac:dyDescent="0.3">
      <c r="A1" s="24" t="s">
        <v>37</v>
      </c>
      <c r="B1" s="24"/>
      <c r="C1" s="24"/>
      <c r="D1" s="24"/>
      <c r="E1" s="24"/>
      <c r="F1" s="24"/>
      <c r="G1" s="24"/>
      <c r="H1" s="24"/>
      <c r="I1" s="24"/>
    </row>
    <row r="2" spans="1:10" ht="15.6" x14ac:dyDescent="0.3">
      <c r="A2" s="25" t="s">
        <v>36</v>
      </c>
      <c r="B2" s="25"/>
      <c r="C2" s="25"/>
      <c r="D2" s="25"/>
      <c r="E2" s="25"/>
      <c r="F2" s="25"/>
      <c r="G2" s="25"/>
      <c r="H2" s="25"/>
      <c r="I2" s="25"/>
    </row>
    <row r="3" spans="1:10" ht="15.6" x14ac:dyDescent="0.3">
      <c r="A3" s="12"/>
      <c r="B3" s="12"/>
      <c r="C3" s="12"/>
      <c r="D3" s="12"/>
      <c r="E3" s="12"/>
      <c r="F3" s="90"/>
      <c r="G3" s="91"/>
      <c r="H3" s="12"/>
      <c r="I3" s="91"/>
    </row>
    <row r="4" spans="1:10" s="34" customFormat="1" ht="46.8" x14ac:dyDescent="0.25">
      <c r="A4" s="32" t="s">
        <v>33</v>
      </c>
      <c r="B4" s="32" t="s">
        <v>55</v>
      </c>
      <c r="C4" s="32" t="s">
        <v>2</v>
      </c>
      <c r="D4" s="32" t="s">
        <v>4</v>
      </c>
      <c r="E4" s="32" t="s">
        <v>8</v>
      </c>
      <c r="F4" s="92" t="s">
        <v>9</v>
      </c>
      <c r="G4" s="93" t="s">
        <v>32</v>
      </c>
      <c r="H4" s="32" t="s">
        <v>51</v>
      </c>
      <c r="I4" s="93" t="s">
        <v>50</v>
      </c>
    </row>
    <row r="5" spans="1:10" s="63" customFormat="1" ht="27" customHeight="1" x14ac:dyDescent="0.25">
      <c r="A5" s="62">
        <v>1</v>
      </c>
      <c r="B5" s="60" t="s">
        <v>150</v>
      </c>
      <c r="C5" s="60" t="s">
        <v>150</v>
      </c>
      <c r="D5" s="94">
        <v>380.5</v>
      </c>
      <c r="E5" s="60" t="s">
        <v>183</v>
      </c>
      <c r="F5" s="61" t="s">
        <v>126</v>
      </c>
      <c r="G5" s="88">
        <v>35000000</v>
      </c>
      <c r="H5" s="62" t="s">
        <v>6</v>
      </c>
      <c r="I5" s="95">
        <f t="shared" ref="I5:I29" si="0">G5/D5</f>
        <v>91984.231274638631</v>
      </c>
      <c r="J5" s="89"/>
    </row>
    <row r="6" spans="1:10" s="63" customFormat="1" ht="27" customHeight="1" x14ac:dyDescent="0.25">
      <c r="A6" s="62">
        <v>2</v>
      </c>
      <c r="B6" s="58" t="s">
        <v>80</v>
      </c>
      <c r="C6" s="58" t="s">
        <v>80</v>
      </c>
      <c r="D6" s="94">
        <v>120.72199999999999</v>
      </c>
      <c r="E6" s="58" t="s">
        <v>159</v>
      </c>
      <c r="F6" s="61" t="s">
        <v>116</v>
      </c>
      <c r="G6" s="88">
        <v>8352400</v>
      </c>
      <c r="H6" s="62" t="s">
        <v>6</v>
      </c>
      <c r="I6" s="95">
        <f t="shared" si="0"/>
        <v>69187.057868491247</v>
      </c>
      <c r="J6" s="89"/>
    </row>
    <row r="7" spans="1:10" s="63" customFormat="1" ht="27" customHeight="1" x14ac:dyDescent="0.25">
      <c r="A7" s="62">
        <v>3</v>
      </c>
      <c r="B7" s="60" t="s">
        <v>48</v>
      </c>
      <c r="C7" s="60" t="s">
        <v>48</v>
      </c>
      <c r="D7" s="94">
        <v>42.41</v>
      </c>
      <c r="E7" s="60" t="s">
        <v>151</v>
      </c>
      <c r="F7" s="61" t="s">
        <v>152</v>
      </c>
      <c r="G7" s="88">
        <v>2252770</v>
      </c>
      <c r="H7" s="88" t="s">
        <v>6</v>
      </c>
      <c r="I7" s="95">
        <f t="shared" si="0"/>
        <v>53118.839896250887</v>
      </c>
      <c r="J7" s="89"/>
    </row>
    <row r="8" spans="1:10" s="63" customFormat="1" ht="27" customHeight="1" x14ac:dyDescent="0.25">
      <c r="A8" s="62">
        <v>4</v>
      </c>
      <c r="B8" s="60" t="s">
        <v>48</v>
      </c>
      <c r="C8" s="60" t="s">
        <v>48</v>
      </c>
      <c r="D8" s="94">
        <v>248.9</v>
      </c>
      <c r="E8" s="60" t="s">
        <v>160</v>
      </c>
      <c r="F8" s="61" t="s">
        <v>127</v>
      </c>
      <c r="G8" s="88">
        <v>18450000</v>
      </c>
      <c r="H8" s="62" t="s">
        <v>6</v>
      </c>
      <c r="I8" s="95">
        <f t="shared" si="0"/>
        <v>74126.155082362398</v>
      </c>
      <c r="J8" s="89"/>
    </row>
    <row r="9" spans="1:10" s="63" customFormat="1" ht="27" customHeight="1" x14ac:dyDescent="0.25">
      <c r="A9" s="62">
        <v>5</v>
      </c>
      <c r="B9" s="58" t="s">
        <v>48</v>
      </c>
      <c r="C9" s="58" t="s">
        <v>48</v>
      </c>
      <c r="D9" s="94">
        <v>40.549999999999997</v>
      </c>
      <c r="E9" s="58" t="s">
        <v>162</v>
      </c>
      <c r="F9" s="61" t="s">
        <v>148</v>
      </c>
      <c r="G9" s="88">
        <v>1422840</v>
      </c>
      <c r="H9" s="62" t="s">
        <v>6</v>
      </c>
      <c r="I9" s="95">
        <f t="shared" si="0"/>
        <v>35088.532675709001</v>
      </c>
      <c r="J9" s="89"/>
    </row>
    <row r="10" spans="1:10" s="63" customFormat="1" ht="27" customHeight="1" x14ac:dyDescent="0.25">
      <c r="A10" s="62">
        <v>6</v>
      </c>
      <c r="B10" s="60" t="s">
        <v>48</v>
      </c>
      <c r="C10" s="60" t="s">
        <v>48</v>
      </c>
      <c r="D10" s="94">
        <v>397.7</v>
      </c>
      <c r="E10" s="60" t="s">
        <v>161</v>
      </c>
      <c r="F10" s="61" t="s">
        <v>65</v>
      </c>
      <c r="G10" s="88">
        <v>29481000</v>
      </c>
      <c r="H10" s="62" t="s">
        <v>6</v>
      </c>
      <c r="I10" s="95">
        <f t="shared" si="0"/>
        <v>74128.740256474732</v>
      </c>
      <c r="J10" s="89"/>
    </row>
    <row r="11" spans="1:10" s="63" customFormat="1" ht="27" customHeight="1" x14ac:dyDescent="0.25">
      <c r="A11" s="62">
        <v>7</v>
      </c>
      <c r="B11" s="58" t="s">
        <v>61</v>
      </c>
      <c r="C11" s="58" t="s">
        <v>61</v>
      </c>
      <c r="D11" s="94">
        <v>196.7</v>
      </c>
      <c r="E11" s="96" t="s">
        <v>163</v>
      </c>
      <c r="F11" s="61" t="s">
        <v>71</v>
      </c>
      <c r="G11" s="88">
        <v>5500000</v>
      </c>
      <c r="H11" s="88" t="s">
        <v>6</v>
      </c>
      <c r="I11" s="95">
        <f t="shared" si="0"/>
        <v>27961.362480935437</v>
      </c>
      <c r="J11" s="89"/>
    </row>
    <row r="12" spans="1:10" s="63" customFormat="1" ht="27" customHeight="1" x14ac:dyDescent="0.25">
      <c r="A12" s="62">
        <v>8</v>
      </c>
      <c r="B12" s="60" t="s">
        <v>54</v>
      </c>
      <c r="C12" s="60" t="s">
        <v>54</v>
      </c>
      <c r="D12" s="94">
        <v>189.06</v>
      </c>
      <c r="E12" s="60" t="s">
        <v>157</v>
      </c>
      <c r="F12" s="61" t="s">
        <v>154</v>
      </c>
      <c r="G12" s="88">
        <v>18597172</v>
      </c>
      <c r="H12" s="62" t="s">
        <v>6</v>
      </c>
      <c r="I12" s="95">
        <f t="shared" si="0"/>
        <v>98366.507986882469</v>
      </c>
      <c r="J12" s="89"/>
    </row>
    <row r="13" spans="1:10" s="63" customFormat="1" ht="27" customHeight="1" x14ac:dyDescent="0.25">
      <c r="A13" s="62">
        <v>9</v>
      </c>
      <c r="B13" s="60" t="s">
        <v>54</v>
      </c>
      <c r="C13" s="60" t="s">
        <v>54</v>
      </c>
      <c r="D13" s="94">
        <v>48.398499999999999</v>
      </c>
      <c r="E13" s="60" t="s">
        <v>164</v>
      </c>
      <c r="F13" s="61" t="s">
        <v>154</v>
      </c>
      <c r="G13" s="88">
        <v>3946503</v>
      </c>
      <c r="H13" s="62" t="s">
        <v>6</v>
      </c>
      <c r="I13" s="95">
        <f t="shared" si="0"/>
        <v>81541.84530512309</v>
      </c>
      <c r="J13" s="89"/>
    </row>
    <row r="14" spans="1:10" s="63" customFormat="1" ht="27" customHeight="1" x14ac:dyDescent="0.25">
      <c r="A14" s="62">
        <v>10</v>
      </c>
      <c r="B14" s="58" t="s">
        <v>54</v>
      </c>
      <c r="C14" s="58" t="s">
        <v>54</v>
      </c>
      <c r="D14" s="94">
        <v>202.35</v>
      </c>
      <c r="E14" s="58" t="s">
        <v>165</v>
      </c>
      <c r="F14" s="61" t="s">
        <v>149</v>
      </c>
      <c r="G14" s="88">
        <v>23100000</v>
      </c>
      <c r="H14" s="62" t="s">
        <v>6</v>
      </c>
      <c r="I14" s="95">
        <f t="shared" si="0"/>
        <v>114158.63602668644</v>
      </c>
      <c r="J14" s="89"/>
    </row>
    <row r="15" spans="1:10" s="63" customFormat="1" ht="27" customHeight="1" x14ac:dyDescent="0.25">
      <c r="A15" s="62">
        <v>11</v>
      </c>
      <c r="B15" s="60" t="s">
        <v>79</v>
      </c>
      <c r="C15" s="60" t="s">
        <v>79</v>
      </c>
      <c r="D15" s="94">
        <v>304.2</v>
      </c>
      <c r="E15" s="58" t="s">
        <v>147</v>
      </c>
      <c r="F15" s="61" t="s">
        <v>121</v>
      </c>
      <c r="G15" s="88">
        <v>19541600</v>
      </c>
      <c r="H15" s="62" t="s">
        <v>6</v>
      </c>
      <c r="I15" s="95">
        <f t="shared" si="0"/>
        <v>64239.316239316242</v>
      </c>
      <c r="J15" s="89"/>
    </row>
    <row r="16" spans="1:10" s="63" customFormat="1" ht="27" customHeight="1" x14ac:dyDescent="0.25">
      <c r="A16" s="62">
        <v>12</v>
      </c>
      <c r="B16" s="60" t="s">
        <v>79</v>
      </c>
      <c r="C16" s="60" t="s">
        <v>79</v>
      </c>
      <c r="D16" s="94">
        <v>186.78</v>
      </c>
      <c r="E16" s="58" t="s">
        <v>166</v>
      </c>
      <c r="F16" s="61" t="s">
        <v>82</v>
      </c>
      <c r="G16" s="88">
        <v>12420000</v>
      </c>
      <c r="H16" s="88" t="s">
        <v>6</v>
      </c>
      <c r="I16" s="95">
        <f t="shared" si="0"/>
        <v>66495.342113716673</v>
      </c>
      <c r="J16" s="89"/>
    </row>
    <row r="17" spans="1:10" s="63" customFormat="1" ht="27" customHeight="1" x14ac:dyDescent="0.25">
      <c r="A17" s="62">
        <v>13</v>
      </c>
      <c r="B17" s="58" t="s">
        <v>79</v>
      </c>
      <c r="C17" s="58" t="s">
        <v>79</v>
      </c>
      <c r="D17" s="94">
        <v>41.89</v>
      </c>
      <c r="E17" s="58" t="s">
        <v>167</v>
      </c>
      <c r="F17" s="61" t="s">
        <v>149</v>
      </c>
      <c r="G17" s="88">
        <v>2484240</v>
      </c>
      <c r="H17" s="88" t="s">
        <v>6</v>
      </c>
      <c r="I17" s="95">
        <f t="shared" si="0"/>
        <v>59303.891143470995</v>
      </c>
      <c r="J17" s="89"/>
    </row>
    <row r="18" spans="1:10" s="63" customFormat="1" ht="27" customHeight="1" x14ac:dyDescent="0.25">
      <c r="A18" s="62">
        <v>14</v>
      </c>
      <c r="B18" s="60" t="s">
        <v>79</v>
      </c>
      <c r="C18" s="60" t="s">
        <v>79</v>
      </c>
      <c r="D18" s="94">
        <v>42.61</v>
      </c>
      <c r="E18" s="58" t="s">
        <v>167</v>
      </c>
      <c r="F18" s="61" t="s">
        <v>141</v>
      </c>
      <c r="G18" s="88">
        <v>2526960</v>
      </c>
      <c r="H18" s="88" t="s">
        <v>6</v>
      </c>
      <c r="I18" s="95">
        <f t="shared" si="0"/>
        <v>59304.388641164049</v>
      </c>
      <c r="J18" s="89"/>
    </row>
    <row r="19" spans="1:10" s="63" customFormat="1" ht="27" customHeight="1" x14ac:dyDescent="0.25">
      <c r="A19" s="62">
        <v>15</v>
      </c>
      <c r="B19" s="58" t="s">
        <v>79</v>
      </c>
      <c r="C19" s="58" t="s">
        <v>79</v>
      </c>
      <c r="D19" s="94">
        <v>49.273000000000003</v>
      </c>
      <c r="E19" s="58" t="s">
        <v>167</v>
      </c>
      <c r="F19" s="61" t="s">
        <v>82</v>
      </c>
      <c r="G19" s="88">
        <v>2922240</v>
      </c>
      <c r="H19" s="88" t="s">
        <v>6</v>
      </c>
      <c r="I19" s="95">
        <f t="shared" si="0"/>
        <v>59307.125606315829</v>
      </c>
      <c r="J19" s="89"/>
    </row>
    <row r="20" spans="1:10" s="63" customFormat="1" ht="27" customHeight="1" x14ac:dyDescent="0.25">
      <c r="A20" s="62">
        <v>16</v>
      </c>
      <c r="B20" s="58" t="s">
        <v>7</v>
      </c>
      <c r="C20" s="58" t="s">
        <v>7</v>
      </c>
      <c r="D20" s="94">
        <v>108.5</v>
      </c>
      <c r="E20" s="58" t="s">
        <v>84</v>
      </c>
      <c r="F20" s="61" t="s">
        <v>153</v>
      </c>
      <c r="G20" s="88">
        <v>6970600</v>
      </c>
      <c r="H20" s="88" t="s">
        <v>6</v>
      </c>
      <c r="I20" s="95">
        <f t="shared" si="0"/>
        <v>64245.161290322583</v>
      </c>
      <c r="J20" s="89"/>
    </row>
    <row r="21" spans="1:10" s="63" customFormat="1" ht="27" customHeight="1" x14ac:dyDescent="0.25">
      <c r="A21" s="62">
        <v>17</v>
      </c>
      <c r="B21" s="60" t="s">
        <v>7</v>
      </c>
      <c r="C21" s="60" t="s">
        <v>7</v>
      </c>
      <c r="D21" s="94">
        <v>128.541</v>
      </c>
      <c r="E21" s="58" t="s">
        <v>168</v>
      </c>
      <c r="F21" s="61" t="s">
        <v>141</v>
      </c>
      <c r="G21" s="88">
        <v>9369790</v>
      </c>
      <c r="H21" s="62" t="s">
        <v>6</v>
      </c>
      <c r="I21" s="95">
        <f t="shared" si="0"/>
        <v>72893.395881469725</v>
      </c>
      <c r="J21" s="89"/>
    </row>
    <row r="22" spans="1:10" s="63" customFormat="1" ht="27" customHeight="1" x14ac:dyDescent="0.25">
      <c r="A22" s="62">
        <v>18</v>
      </c>
      <c r="B22" s="58" t="s">
        <v>7</v>
      </c>
      <c r="C22" s="58" t="s">
        <v>7</v>
      </c>
      <c r="D22" s="94">
        <v>80.454400000000007</v>
      </c>
      <c r="E22" s="58" t="s">
        <v>170</v>
      </c>
      <c r="F22" s="61" t="s">
        <v>146</v>
      </c>
      <c r="G22" s="88">
        <v>6563700</v>
      </c>
      <c r="H22" s="62" t="s">
        <v>6</v>
      </c>
      <c r="I22" s="95">
        <f t="shared" si="0"/>
        <v>81582.859358841772</v>
      </c>
      <c r="J22" s="89"/>
    </row>
    <row r="23" spans="1:10" s="63" customFormat="1" ht="27" customHeight="1" x14ac:dyDescent="0.25">
      <c r="A23" s="62">
        <v>19</v>
      </c>
      <c r="B23" s="58" t="s">
        <v>155</v>
      </c>
      <c r="C23" s="58" t="s">
        <v>155</v>
      </c>
      <c r="D23" s="94">
        <v>113.35599999999999</v>
      </c>
      <c r="E23" s="58" t="s">
        <v>169</v>
      </c>
      <c r="F23" s="61" t="s">
        <v>156</v>
      </c>
      <c r="G23" s="88">
        <v>1500000</v>
      </c>
      <c r="H23" s="62" t="s">
        <v>6</v>
      </c>
      <c r="I23" s="95">
        <f t="shared" si="0"/>
        <v>13232.647588129434</v>
      </c>
      <c r="J23" s="89"/>
    </row>
    <row r="24" spans="1:10" s="63" customFormat="1" ht="27" customHeight="1" x14ac:dyDescent="0.25">
      <c r="A24" s="62">
        <v>20</v>
      </c>
      <c r="B24" s="60" t="s">
        <v>47</v>
      </c>
      <c r="C24" s="60" t="s">
        <v>47</v>
      </c>
      <c r="D24" s="94">
        <v>202.1</v>
      </c>
      <c r="E24" s="58" t="s">
        <v>171</v>
      </c>
      <c r="F24" s="61" t="s">
        <v>153</v>
      </c>
      <c r="G24" s="88">
        <v>11735000</v>
      </c>
      <c r="H24" s="88" t="s">
        <v>6</v>
      </c>
      <c r="I24" s="95">
        <f t="shared" si="0"/>
        <v>58065.314200890651</v>
      </c>
      <c r="J24" s="89"/>
    </row>
    <row r="25" spans="1:10" s="63" customFormat="1" ht="27" customHeight="1" x14ac:dyDescent="0.25">
      <c r="A25" s="62">
        <v>21</v>
      </c>
      <c r="B25" s="58" t="s">
        <v>47</v>
      </c>
      <c r="C25" s="58" t="s">
        <v>47</v>
      </c>
      <c r="D25" s="94">
        <v>63.74</v>
      </c>
      <c r="E25" s="58" t="s">
        <v>172</v>
      </c>
      <c r="F25" s="61" t="s">
        <v>141</v>
      </c>
      <c r="G25" s="88">
        <v>3150140</v>
      </c>
      <c r="H25" s="88" t="s">
        <v>6</v>
      </c>
      <c r="I25" s="95">
        <f t="shared" si="0"/>
        <v>49421.71320991528</v>
      </c>
      <c r="J25" s="89"/>
    </row>
    <row r="26" spans="1:10" s="63" customFormat="1" ht="27" customHeight="1" x14ac:dyDescent="0.25">
      <c r="A26" s="62">
        <v>22</v>
      </c>
      <c r="B26" s="58" t="s">
        <v>47</v>
      </c>
      <c r="C26" s="58" t="s">
        <v>47</v>
      </c>
      <c r="D26" s="94">
        <v>66.739999999999995</v>
      </c>
      <c r="E26" s="58" t="s">
        <v>173</v>
      </c>
      <c r="F26" s="61" t="s">
        <v>121</v>
      </c>
      <c r="G26" s="88">
        <v>3957840</v>
      </c>
      <c r="H26" s="62" t="s">
        <v>6</v>
      </c>
      <c r="I26" s="95">
        <f t="shared" si="0"/>
        <v>59302.367395864552</v>
      </c>
      <c r="J26" s="89"/>
    </row>
    <row r="27" spans="1:10" s="63" customFormat="1" ht="27" customHeight="1" x14ac:dyDescent="0.25">
      <c r="A27" s="62">
        <v>23</v>
      </c>
      <c r="B27" s="60" t="s">
        <v>145</v>
      </c>
      <c r="C27" s="60" t="s">
        <v>145</v>
      </c>
      <c r="D27" s="94">
        <v>79.680000000000007</v>
      </c>
      <c r="E27" s="60" t="s">
        <v>174</v>
      </c>
      <c r="F27" s="61" t="s">
        <v>121</v>
      </c>
      <c r="G27" s="88">
        <v>8370000</v>
      </c>
      <c r="H27" s="88" t="s">
        <v>6</v>
      </c>
      <c r="I27" s="95">
        <f t="shared" si="0"/>
        <v>105045.18072289156</v>
      </c>
      <c r="J27" s="89"/>
    </row>
    <row r="28" spans="1:10" s="63" customFormat="1" ht="27" customHeight="1" x14ac:dyDescent="0.25">
      <c r="A28" s="62">
        <v>24</v>
      </c>
      <c r="B28" s="60" t="s">
        <v>49</v>
      </c>
      <c r="C28" s="60" t="s">
        <v>49</v>
      </c>
      <c r="D28" s="94">
        <v>74.77</v>
      </c>
      <c r="E28" s="60" t="s">
        <v>175</v>
      </c>
      <c r="F28" s="61" t="s">
        <v>154</v>
      </c>
      <c r="G28" s="88">
        <v>12000000</v>
      </c>
      <c r="H28" s="62" t="s">
        <v>6</v>
      </c>
      <c r="I28" s="95">
        <f t="shared" si="0"/>
        <v>160492.1760064197</v>
      </c>
      <c r="J28" s="89"/>
    </row>
    <row r="29" spans="1:10" s="63" customFormat="1" ht="27" customHeight="1" x14ac:dyDescent="0.25">
      <c r="A29" s="62">
        <v>25</v>
      </c>
      <c r="B29" s="60" t="s">
        <v>158</v>
      </c>
      <c r="C29" s="60" t="s">
        <v>158</v>
      </c>
      <c r="D29" s="94">
        <v>369.07</v>
      </c>
      <c r="E29" s="60" t="s">
        <v>85</v>
      </c>
      <c r="F29" s="61" t="s">
        <v>149</v>
      </c>
      <c r="G29" s="88">
        <v>18000002</v>
      </c>
      <c r="H29" s="88" t="s">
        <v>6</v>
      </c>
      <c r="I29" s="95">
        <f t="shared" si="0"/>
        <v>48771.241227951337</v>
      </c>
      <c r="J29" s="89"/>
    </row>
    <row r="31" spans="1:10" x14ac:dyDescent="0.25">
      <c r="G31" s="98"/>
      <c r="H31" s="98"/>
    </row>
  </sheetData>
  <mergeCells count="2">
    <mergeCell ref="A1:I1"/>
    <mergeCell ref="A2:I2"/>
  </mergeCells>
  <pageMargins left="0.23622047244094491" right="0.23622047244094491" top="0.74803149606299213" bottom="0.74803149606299213" header="0.31496062992125984" footer="0.31496062992125984"/>
  <pageSetup paperSize="9" scale="47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COVER</vt:lpstr>
      <vt:lpstr>KANDUNGAN</vt:lpstr>
      <vt:lpstr>JOHOR</vt:lpstr>
      <vt:lpstr>KEDAH</vt:lpstr>
      <vt:lpstr>PERAK</vt:lpstr>
      <vt:lpstr>NEGERI SEMBILAN</vt:lpstr>
      <vt:lpstr>PAHANG</vt:lpstr>
      <vt:lpstr>PULAU PINANG</vt:lpstr>
      <vt:lpstr>SABAH</vt:lpstr>
      <vt:lpstr>SARAWAK</vt:lpstr>
      <vt:lpstr>GLOSARI</vt:lpstr>
      <vt:lpstr>COVER!Print_Area</vt:lpstr>
      <vt:lpstr>KANDUNGAN!Print_Area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JPPH</dc:creator>
  <cp:lastModifiedBy>Abu Salathin Akashah Bin Khairuddin</cp:lastModifiedBy>
  <cp:lastPrinted>2026-02-24T07:44:13Z</cp:lastPrinted>
  <dcterms:created xsi:type="dcterms:W3CDTF">2021-01-14T00:53:58Z</dcterms:created>
  <dcterms:modified xsi:type="dcterms:W3CDTF">2026-02-26T01:35:46Z</dcterms:modified>
</cp:coreProperties>
</file>